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4" i="81" l="1"/>
  <c r="Q23"/>
  <c r="Q64"/>
  <c r="Q40"/>
  <c r="Q31"/>
  <c r="T2" i="82"/>
  <c r="T2" i="79"/>
  <c r="DM99" i="11"/>
  <c r="Q52" i="81"/>
  <c r="Q5"/>
  <c r="Q88"/>
  <c r="Q68"/>
  <c r="Q36"/>
  <c r="Q55"/>
  <c r="Q20"/>
  <c r="Q84"/>
  <c r="Q56"/>
  <c r="Q4"/>
  <c r="Q51"/>
  <c r="Q95"/>
  <c r="Q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30" l="1"/>
  <c r="AL99" i="26"/>
  <c r="AK99" i="24"/>
  <c r="AP99" i="29"/>
  <c r="AO99"/>
  <c r="AL99" i="27"/>
  <c r="AL99" i="28"/>
  <c r="AL99" i="24"/>
  <c r="AK99" i="27"/>
  <c r="AK99" i="29"/>
  <c r="AB96" i="63"/>
  <c r="AB92"/>
  <c r="AB68"/>
  <c r="AB56"/>
  <c r="AB36"/>
  <c r="AB85"/>
  <c r="AB93" i="62"/>
  <c r="AB89"/>
  <c r="AB69"/>
  <c r="AB65"/>
  <c r="AB61"/>
  <c r="AB57"/>
  <c r="AB45"/>
  <c r="AB37"/>
  <c r="AB5"/>
  <c r="AB56"/>
  <c r="AB44"/>
  <c r="AB92" i="61"/>
  <c r="AB84"/>
  <c r="AB68"/>
  <c r="AB48"/>
  <c r="AB40"/>
  <c r="AB36"/>
  <c r="AB8"/>
  <c r="AB4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F49" s="1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F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U53"/>
  <c r="U52"/>
  <c r="U51"/>
  <c r="N51"/>
  <c r="F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26" i="57" l="1"/>
  <c r="F24"/>
  <c r="F22"/>
  <c r="F18"/>
  <c r="F16"/>
  <c r="F14"/>
  <c r="F10"/>
  <c r="F8"/>
  <c r="F6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24"/>
  <c r="F22"/>
  <c r="F16"/>
  <c r="F14"/>
  <c r="F12"/>
  <c r="F10"/>
  <c r="F8"/>
  <c r="F6"/>
  <c r="F4"/>
  <c r="F98" i="61"/>
  <c r="F96"/>
  <c r="F94"/>
  <c r="F90"/>
  <c r="F88"/>
  <c r="F84"/>
  <c r="F82"/>
  <c r="F80"/>
  <c r="F76"/>
  <c r="F74"/>
  <c r="F72"/>
  <c r="F66"/>
  <c r="F64"/>
  <c r="F60"/>
  <c r="F54"/>
  <c r="F52"/>
  <c r="F50"/>
  <c r="F46"/>
  <c r="F44"/>
  <c r="F42"/>
  <c r="F38"/>
  <c r="F36"/>
  <c r="F34"/>
  <c r="F32"/>
  <c r="F30"/>
  <c r="F26"/>
  <c r="F24"/>
  <c r="F22"/>
  <c r="F8"/>
  <c r="F6"/>
  <c r="F4"/>
  <c r="F98" i="62"/>
  <c r="F96"/>
  <c r="F94"/>
  <c r="F92"/>
  <c r="F86"/>
  <c r="F80"/>
  <c r="F78"/>
  <c r="F76"/>
  <c r="F72"/>
  <c r="F62"/>
  <c r="F58"/>
  <c r="F56"/>
  <c r="F52"/>
  <c r="F48"/>
  <c r="F46"/>
  <c r="F42"/>
  <c r="F38"/>
  <c r="F20"/>
  <c r="F18"/>
  <c r="F16"/>
  <c r="F14"/>
  <c r="F12"/>
  <c r="F10"/>
  <c r="F4"/>
  <c r="F96" i="63"/>
  <c r="F94"/>
  <c r="F90"/>
  <c r="F82"/>
  <c r="F70"/>
  <c r="F64"/>
  <c r="F60"/>
  <c r="F56"/>
  <c r="F54"/>
  <c r="F50"/>
  <c r="F48"/>
  <c r="F44"/>
  <c r="F42"/>
  <c r="F38"/>
  <c r="F26"/>
  <c r="F22"/>
  <c r="F18"/>
  <c r="F16"/>
  <c r="F14"/>
  <c r="F8"/>
  <c r="F6"/>
  <c r="F72" i="55"/>
  <c r="F70"/>
  <c r="F54"/>
  <c r="F34"/>
  <c r="F28"/>
  <c r="F22"/>
  <c r="F98" i="56"/>
  <c r="F92"/>
  <c r="F84"/>
  <c r="F80"/>
  <c r="F78"/>
  <c r="F72"/>
  <c r="F68"/>
  <c r="F58"/>
  <c r="F56"/>
  <c r="F50"/>
  <c r="F48"/>
  <c r="F38"/>
  <c r="F36"/>
  <c r="F20"/>
  <c r="F18"/>
  <c r="F4"/>
  <c r="F48" i="57"/>
  <c r="F86" i="61"/>
  <c r="F70"/>
  <c r="F62"/>
  <c r="F58"/>
  <c r="F40"/>
  <c r="F20"/>
  <c r="F18"/>
  <c r="F10"/>
  <c r="F90" i="62"/>
  <c r="F82"/>
  <c r="F70"/>
  <c r="F66"/>
  <c r="F44"/>
  <c r="F40"/>
  <c r="F36"/>
  <c r="F30"/>
  <c r="F92" i="63"/>
  <c r="F86"/>
  <c r="F84"/>
  <c r="F80"/>
  <c r="F78"/>
  <c r="F74"/>
  <c r="F72"/>
  <c r="F68"/>
  <c r="F66"/>
  <c r="F62"/>
  <c r="F58"/>
  <c r="F40"/>
  <c r="F36"/>
  <c r="F34"/>
  <c r="F32"/>
  <c r="F30"/>
  <c r="O99" i="81"/>
  <c r="L99"/>
  <c r="I99"/>
  <c r="F99"/>
  <c r="C99"/>
  <c r="C99" i="63"/>
  <c r="F20"/>
  <c r="F10"/>
  <c r="F5"/>
  <c r="B99"/>
  <c r="F55" i="62"/>
  <c r="F32"/>
  <c r="B99" i="61"/>
  <c r="F92"/>
  <c r="F74" i="56"/>
  <c r="F44"/>
  <c r="F19"/>
  <c r="C99"/>
  <c r="F10"/>
  <c r="F7"/>
  <c r="B99"/>
  <c r="C99" i="55"/>
  <c r="F54" i="58"/>
  <c r="B99"/>
  <c r="F85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N48"/>
  <c r="O48" s="1"/>
  <c r="N52"/>
  <c r="N55"/>
  <c r="N56"/>
  <c r="N59"/>
  <c r="N60"/>
  <c r="N63"/>
  <c r="N64"/>
  <c r="N67"/>
  <c r="N68"/>
  <c r="O68" s="1"/>
  <c r="N71"/>
  <c r="N72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O45" i="56"/>
  <c r="O65"/>
  <c r="V66" i="55"/>
  <c r="O15" i="56"/>
  <c r="V36"/>
  <c r="O47"/>
  <c r="V52"/>
  <c r="O70"/>
  <c r="V12" i="55"/>
  <c r="V28"/>
  <c r="V44"/>
  <c r="V60"/>
  <c r="V11" i="56"/>
  <c r="V27"/>
  <c r="V32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5" i="56"/>
  <c r="O53"/>
  <c r="O61"/>
  <c r="O69"/>
  <c r="O23"/>
  <c r="V28"/>
  <c r="V39"/>
  <c r="V44"/>
  <c r="V63"/>
  <c r="J99" i="55"/>
  <c r="N24"/>
  <c r="O24" s="1"/>
  <c r="N40"/>
  <c r="O40" s="1"/>
  <c r="N56"/>
  <c r="O56" s="1"/>
  <c r="O71"/>
  <c r="O96"/>
  <c r="V38" i="58"/>
  <c r="V70"/>
  <c r="V75" i="55"/>
  <c r="G3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64" i="55"/>
  <c r="V68"/>
  <c r="V72"/>
  <c r="V76"/>
  <c r="V80"/>
  <c r="V88"/>
  <c r="V92"/>
  <c r="V96"/>
  <c r="F3" i="56"/>
  <c r="V5"/>
  <c r="V9"/>
  <c r="V13"/>
  <c r="V17"/>
  <c r="V25"/>
  <c r="V33"/>
  <c r="V41"/>
  <c r="V45"/>
  <c r="V49"/>
  <c r="V53"/>
  <c r="V57"/>
  <c r="V61"/>
  <c r="V65"/>
  <c r="V69"/>
  <c r="V73"/>
  <c r="V81"/>
  <c r="V85"/>
  <c r="V89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18" i="56" l="1"/>
  <c r="O94"/>
  <c r="O86" i="55"/>
  <c r="O70"/>
  <c r="O20"/>
  <c r="P99" i="81"/>
  <c r="D99"/>
  <c r="V25" i="58"/>
  <c r="O14" i="55"/>
  <c r="O9"/>
  <c r="K99" i="81"/>
  <c r="M99" s="1"/>
  <c r="H99"/>
  <c r="J99" s="1"/>
  <c r="E99"/>
  <c r="G99" s="1"/>
  <c r="O56" i="56"/>
  <c r="O78"/>
  <c r="O66"/>
  <c r="O62"/>
  <c r="O54"/>
  <c r="O46"/>
  <c r="O30"/>
  <c r="O26"/>
  <c r="O10"/>
  <c r="O78" i="55"/>
  <c r="O66"/>
  <c r="O84" i="56"/>
  <c r="O52"/>
  <c r="O51"/>
  <c r="O60"/>
  <c r="O40"/>
  <c r="O7"/>
  <c r="G83" i="55"/>
  <c r="V83" s="1"/>
  <c r="G43"/>
  <c r="V43" s="1"/>
  <c r="G35"/>
  <c r="V35" s="1"/>
  <c r="O4"/>
  <c r="O92" i="56"/>
  <c r="F99"/>
  <c r="O72"/>
  <c r="O64"/>
  <c r="O57"/>
  <c r="V56"/>
  <c r="V37"/>
  <c r="O29"/>
  <c r="O25"/>
  <c r="V21"/>
  <c r="O93"/>
  <c r="O86"/>
  <c r="O85"/>
  <c r="V77"/>
  <c r="O44"/>
  <c r="G74" i="55"/>
  <c r="O74" s="1"/>
  <c r="O62"/>
  <c r="O46"/>
  <c r="O38"/>
  <c r="O30"/>
  <c r="G13"/>
  <c r="O13" s="1"/>
  <c r="V84"/>
  <c r="V51"/>
  <c r="O27"/>
  <c r="O74" i="58"/>
  <c r="O26"/>
  <c r="O65"/>
  <c r="O45"/>
  <c r="O22"/>
  <c r="G66" i="57"/>
  <c r="V66" s="1"/>
  <c r="G46"/>
  <c r="V46" s="1"/>
  <c r="G30"/>
  <c r="V30" s="1"/>
  <c r="O57" i="58"/>
  <c r="O93"/>
  <c r="G90" i="57"/>
  <c r="V90" s="1"/>
  <c r="G82"/>
  <c r="V82" s="1"/>
  <c r="G70"/>
  <c r="V70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9"/>
  <c r="O46"/>
  <c r="O43" i="58"/>
  <c r="Q99" i="81"/>
  <c r="O83" i="55"/>
  <c r="O43"/>
  <c r="O35"/>
  <c r="V13"/>
  <c r="O4" i="56"/>
  <c r="V74" i="55"/>
  <c r="O49"/>
  <c r="O77" i="57"/>
  <c r="O70"/>
  <c r="O30"/>
  <c r="O5"/>
  <c r="O90"/>
  <c r="O82"/>
  <c r="O34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Q78" i="78"/>
  <c r="J59"/>
  <c r="H14"/>
  <c r="J39"/>
  <c r="J66"/>
  <c r="K77"/>
  <c r="L89"/>
  <c r="I31"/>
  <c r="I40"/>
  <c r="H96"/>
  <c r="N18"/>
  <c r="K95"/>
  <c r="N10"/>
  <c r="N91"/>
  <c r="J16"/>
  <c r="O46"/>
  <c r="H11"/>
  <c r="I36"/>
  <c r="K27"/>
  <c r="B63"/>
  <c r="G51"/>
  <c r="N26"/>
  <c r="P31"/>
  <c r="H69"/>
  <c r="H64"/>
  <c r="I75"/>
  <c r="K50"/>
  <c r="G93"/>
  <c r="G11"/>
  <c r="J21"/>
  <c r="K86"/>
  <c r="K72"/>
  <c r="H20"/>
  <c r="N90"/>
  <c r="I84"/>
  <c r="G40"/>
  <c r="I29"/>
  <c r="E1"/>
  <c r="P32"/>
  <c r="K74"/>
  <c r="P11"/>
  <c r="Q10"/>
  <c r="Q76"/>
  <c r="K62"/>
  <c r="P24"/>
  <c r="L61"/>
  <c r="N48"/>
  <c r="B12"/>
  <c r="L34"/>
  <c r="G46"/>
  <c r="P34"/>
  <c r="H38"/>
  <c r="B42"/>
  <c r="Q26"/>
  <c r="B73"/>
  <c r="B23"/>
  <c r="K90"/>
  <c r="Q12"/>
  <c r="Q83"/>
  <c r="J33"/>
  <c r="H79"/>
  <c r="I82"/>
  <c r="N40"/>
  <c r="O85"/>
  <c r="J74"/>
  <c r="J19"/>
  <c r="N27"/>
  <c r="H93"/>
  <c r="H22"/>
  <c r="P83"/>
  <c r="P46"/>
  <c r="G72"/>
  <c r="I96"/>
  <c r="L43"/>
  <c r="H5"/>
  <c r="L18"/>
  <c r="N65"/>
  <c r="J57"/>
  <c r="G6"/>
  <c r="O47"/>
  <c r="L11"/>
  <c r="N29"/>
  <c r="P40"/>
  <c r="I55"/>
  <c r="N69"/>
  <c r="J48"/>
  <c r="H34"/>
  <c r="G68"/>
  <c r="G28"/>
  <c r="P67"/>
  <c r="Q93"/>
  <c r="K51"/>
  <c r="Q75"/>
  <c r="N14"/>
  <c r="Q65"/>
  <c r="B62"/>
  <c r="B55"/>
  <c r="P47"/>
  <c r="B46"/>
  <c r="K11"/>
  <c r="N49"/>
  <c r="N28"/>
  <c r="L22"/>
  <c r="G24"/>
  <c r="J9"/>
  <c r="P79"/>
  <c r="G92"/>
  <c r="K40"/>
  <c r="G30"/>
  <c r="G60"/>
  <c r="L86"/>
  <c r="O72"/>
  <c r="P81"/>
  <c r="H51"/>
  <c r="H33"/>
  <c r="J6"/>
  <c r="G98"/>
  <c r="K68"/>
  <c r="H89"/>
  <c r="O76"/>
  <c r="P63"/>
  <c r="G8"/>
  <c r="J55"/>
  <c r="P92"/>
  <c r="O17"/>
  <c r="N87"/>
  <c r="G10"/>
  <c r="L54"/>
  <c r="O79"/>
  <c r="G42"/>
  <c r="B93"/>
  <c r="K64"/>
  <c r="G31"/>
  <c r="I10"/>
  <c r="Q80"/>
  <c r="O60"/>
  <c r="Q79"/>
  <c r="J44"/>
  <c r="G71"/>
  <c r="J94"/>
  <c r="Q94"/>
  <c r="L97"/>
  <c r="N92"/>
  <c r="O67"/>
  <c r="K43"/>
  <c r="K28"/>
  <c r="L5"/>
  <c r="K32"/>
  <c r="G96"/>
  <c r="B41"/>
  <c r="N62"/>
  <c r="G34"/>
  <c r="P73"/>
  <c r="B43"/>
  <c r="N64"/>
  <c r="F1"/>
  <c r="B20"/>
  <c r="O31"/>
  <c r="B52"/>
  <c r="G44"/>
  <c r="N76"/>
  <c r="P78"/>
  <c r="P37"/>
  <c r="I30"/>
  <c r="K60"/>
  <c r="I18"/>
  <c r="H30"/>
  <c r="H23"/>
  <c r="K38"/>
  <c r="N85"/>
  <c r="I93"/>
  <c r="Q71"/>
  <c r="I5"/>
  <c r="N11"/>
  <c r="K3"/>
  <c r="B30"/>
  <c r="O16"/>
  <c r="J72"/>
  <c r="B65"/>
  <c r="L8"/>
  <c r="K76"/>
  <c r="P93"/>
  <c r="G22"/>
  <c r="J63"/>
  <c r="H56"/>
  <c r="Q61"/>
  <c r="J47"/>
  <c r="B47"/>
  <c r="K78"/>
  <c r="O81"/>
  <c r="I95"/>
  <c r="J56"/>
  <c r="L40"/>
  <c r="Q21"/>
  <c r="H97"/>
  <c r="I4"/>
  <c r="P85"/>
  <c r="K6"/>
  <c r="K8"/>
  <c r="J76"/>
  <c r="G70"/>
  <c r="G41"/>
  <c r="K5"/>
  <c r="G63"/>
  <c r="L24"/>
  <c r="J60"/>
  <c r="I51"/>
  <c r="P27"/>
  <c r="L87"/>
  <c r="L39"/>
  <c r="Q90"/>
  <c r="L50"/>
  <c r="Q7"/>
  <c r="Q58"/>
  <c r="Q47"/>
  <c r="L58"/>
  <c r="N21"/>
  <c r="G81"/>
  <c r="L55"/>
  <c r="B95"/>
  <c r="P57"/>
  <c r="K16"/>
  <c r="J58"/>
  <c r="H28"/>
  <c r="Q24"/>
  <c r="G58"/>
  <c r="L20"/>
  <c r="J67"/>
  <c r="N89"/>
  <c r="H46"/>
  <c r="H43"/>
  <c r="O21"/>
  <c r="P65"/>
  <c r="Q48"/>
  <c r="H95"/>
  <c r="Q16"/>
  <c r="J83"/>
  <c r="I85"/>
  <c r="H50"/>
  <c r="O84"/>
  <c r="G14"/>
  <c r="L37"/>
  <c r="N25"/>
  <c r="O15"/>
  <c r="P77"/>
  <c r="G76"/>
  <c r="G53"/>
  <c r="H54"/>
  <c r="B68"/>
  <c r="L74"/>
  <c r="N93"/>
  <c r="P49"/>
  <c r="K39"/>
  <c r="K98"/>
  <c r="J50"/>
  <c r="O36"/>
  <c r="Q96"/>
  <c r="H16"/>
  <c r="H76"/>
  <c r="K66"/>
  <c r="N96"/>
  <c r="H85"/>
  <c r="O10"/>
  <c r="Q51"/>
  <c r="Q36"/>
  <c r="B17"/>
  <c r="N98"/>
  <c r="Q13"/>
  <c r="Q34"/>
  <c r="Q25"/>
  <c r="O71"/>
  <c r="L13"/>
  <c r="N7"/>
  <c r="G57"/>
  <c r="I53"/>
  <c r="K47"/>
  <c r="P48"/>
  <c r="Q92"/>
  <c r="L96"/>
  <c r="Q66"/>
  <c r="P86"/>
  <c r="O26"/>
  <c r="K96"/>
  <c r="H8"/>
  <c r="K21"/>
  <c r="I58"/>
  <c r="H24"/>
  <c r="G9"/>
  <c r="N80"/>
  <c r="J8"/>
  <c r="H57"/>
  <c r="P90"/>
  <c r="P74"/>
  <c r="Q20"/>
  <c r="H32"/>
  <c r="K49"/>
  <c r="B9"/>
  <c r="H71"/>
  <c r="P50"/>
  <c r="P21"/>
  <c r="L21"/>
  <c r="O25"/>
  <c r="I17"/>
  <c r="I12"/>
  <c r="P70"/>
  <c r="N59"/>
  <c r="O70"/>
  <c r="Q52"/>
  <c r="H70"/>
  <c r="J82"/>
  <c r="B38"/>
  <c r="P82"/>
  <c r="K81"/>
  <c r="H72"/>
  <c r="N3"/>
  <c r="J45"/>
  <c r="O97"/>
  <c r="N44"/>
  <c r="K84"/>
  <c r="I63"/>
  <c r="N47"/>
  <c r="Q68"/>
  <c r="L29"/>
  <c r="J40"/>
  <c r="I74"/>
  <c r="N12"/>
  <c r="O56"/>
  <c r="Q41"/>
  <c r="K31"/>
  <c r="G74"/>
  <c r="J64"/>
  <c r="P66"/>
  <c r="N94"/>
  <c r="K35"/>
  <c r="Q91"/>
  <c r="B10"/>
  <c r="N46"/>
  <c r="O82"/>
  <c r="O39"/>
  <c r="O12"/>
  <c r="L31"/>
  <c r="G77"/>
  <c r="I67"/>
  <c r="J41"/>
  <c r="B11"/>
  <c r="O66"/>
  <c r="H17"/>
  <c r="B51"/>
  <c r="B97"/>
  <c r="L32"/>
  <c r="K56"/>
  <c r="B75"/>
  <c r="N33"/>
  <c r="Q54"/>
  <c r="L49"/>
  <c r="P87"/>
  <c r="H80"/>
  <c r="N24"/>
  <c r="K75"/>
  <c r="Q63"/>
  <c r="K83"/>
  <c r="O29"/>
  <c r="B79"/>
  <c r="I65"/>
  <c r="L60"/>
  <c r="B83"/>
  <c r="Q56"/>
  <c r="I54"/>
  <c r="O83"/>
  <c r="I59"/>
  <c r="N74"/>
  <c r="O4"/>
  <c r="P19"/>
  <c r="I49"/>
  <c r="G95"/>
  <c r="B66"/>
  <c r="O27"/>
  <c r="I37"/>
  <c r="O49"/>
  <c r="H60"/>
  <c r="P51"/>
  <c r="Q42"/>
  <c r="P10"/>
  <c r="K37"/>
  <c r="O54"/>
  <c r="Q69"/>
  <c r="N71"/>
  <c r="J69"/>
  <c r="Q17"/>
  <c r="J3"/>
  <c r="O18"/>
  <c r="L92"/>
  <c r="H68"/>
  <c r="G88"/>
  <c r="N61"/>
  <c r="H62"/>
  <c r="J38"/>
  <c r="Q62"/>
  <c r="N23"/>
  <c r="O5"/>
  <c r="K13"/>
  <c r="Q27"/>
  <c r="J84"/>
  <c r="J28"/>
  <c r="K82"/>
  <c r="N31"/>
  <c r="B35"/>
  <c r="I38"/>
  <c r="O98"/>
  <c r="G18"/>
  <c r="B22"/>
  <c r="P69"/>
  <c r="I50"/>
  <c r="L71"/>
  <c r="I90"/>
  <c r="L46"/>
  <c r="O44"/>
  <c r="L90"/>
  <c r="H74"/>
  <c r="J43"/>
  <c r="O62"/>
  <c r="J5"/>
  <c r="K17"/>
  <c r="N16"/>
  <c r="H78"/>
  <c r="L14"/>
  <c r="P95"/>
  <c r="J89"/>
  <c r="N6"/>
  <c r="N82"/>
  <c r="N57"/>
  <c r="P53"/>
  <c r="P91"/>
  <c r="B81"/>
  <c r="P33"/>
  <c r="P61"/>
  <c r="I87"/>
  <c r="N78"/>
  <c r="O37"/>
  <c r="I46"/>
  <c r="H12"/>
  <c r="O96"/>
  <c r="P59"/>
  <c r="O86"/>
  <c r="P72"/>
  <c r="B64"/>
  <c r="P44"/>
  <c r="K29"/>
  <c r="N79"/>
  <c r="B49"/>
  <c r="Q22"/>
  <c r="N55"/>
  <c r="B2"/>
  <c r="N52"/>
  <c r="Q31"/>
  <c r="L30"/>
  <c r="O7"/>
  <c r="I98"/>
  <c r="J73"/>
  <c r="Q86"/>
  <c r="I15"/>
  <c r="H86"/>
  <c r="J96"/>
  <c r="J61"/>
  <c r="Q18"/>
  <c r="C1"/>
  <c r="K25"/>
  <c r="N36"/>
  <c r="I56"/>
  <c r="L64"/>
  <c r="P25"/>
  <c r="G94"/>
  <c r="O40"/>
  <c r="H6"/>
  <c r="P75"/>
  <c r="I64"/>
  <c r="J7"/>
  <c r="B86"/>
  <c r="H87"/>
  <c r="K10"/>
  <c r="N4"/>
  <c r="N70"/>
  <c r="N88"/>
  <c r="K55"/>
  <c r="P71"/>
  <c r="N39"/>
  <c r="B92"/>
  <c r="P52"/>
  <c r="Q85"/>
  <c r="G29"/>
  <c r="O6"/>
  <c r="O91"/>
  <c r="B45"/>
  <c r="G39"/>
  <c r="I33"/>
  <c r="G52"/>
  <c r="K58"/>
  <c r="I89"/>
  <c r="L57"/>
  <c r="I86"/>
  <c r="P20"/>
  <c r="Q4"/>
  <c r="I57"/>
  <c r="N9"/>
  <c r="I14"/>
  <c r="Q73"/>
  <c r="P9"/>
  <c r="O80"/>
  <c r="L85"/>
  <c r="Q32"/>
  <c r="P36"/>
  <c r="O50"/>
  <c r="J86"/>
  <c r="O65"/>
  <c r="O11"/>
  <c r="Q98"/>
  <c r="H15"/>
  <c r="G78"/>
  <c r="K18"/>
  <c r="H45"/>
  <c r="L6"/>
  <c r="J75"/>
  <c r="I60"/>
  <c r="B61"/>
  <c r="N84"/>
  <c r="B71"/>
  <c r="I71"/>
  <c r="P14"/>
  <c r="Q77"/>
  <c r="L4"/>
  <c r="G12"/>
  <c r="Q84"/>
  <c r="K52"/>
  <c r="K45"/>
  <c r="H31"/>
  <c r="G82"/>
  <c r="N56"/>
  <c r="P15"/>
  <c r="B24"/>
  <c r="O32"/>
  <c r="L67"/>
  <c r="Q29"/>
  <c r="Q6"/>
  <c r="K65"/>
  <c r="P6"/>
  <c r="P18"/>
  <c r="O78"/>
  <c r="N43"/>
  <c r="I72"/>
  <c r="H21"/>
  <c r="N77"/>
  <c r="P16"/>
  <c r="O63"/>
  <c r="Q70"/>
  <c r="J87"/>
  <c r="H39"/>
  <c r="J71"/>
  <c r="L81"/>
  <c r="J81"/>
  <c r="Q38"/>
  <c r="J12"/>
  <c r="K36"/>
  <c r="O51"/>
  <c r="K93"/>
  <c r="G17"/>
  <c r="I25"/>
  <c r="L26"/>
  <c r="P76"/>
  <c r="P56"/>
  <c r="H41"/>
  <c r="G75"/>
  <c r="N38"/>
  <c r="N95"/>
  <c r="H7"/>
  <c r="O75"/>
  <c r="H59"/>
  <c r="B18"/>
  <c r="J24"/>
  <c r="I73"/>
  <c r="Q57"/>
  <c r="B94"/>
  <c r="B56"/>
  <c r="K23"/>
  <c r="Q28"/>
  <c r="J31"/>
  <c r="K87"/>
  <c r="B33"/>
  <c r="L3"/>
  <c r="H27"/>
  <c r="G90"/>
  <c r="O43"/>
  <c r="O22"/>
  <c r="G55"/>
  <c r="O59"/>
  <c r="L9"/>
  <c r="P28"/>
  <c r="G26"/>
  <c r="P60"/>
  <c r="I68"/>
  <c r="O68"/>
  <c r="L7"/>
  <c r="Q82"/>
  <c r="K46"/>
  <c r="N53"/>
  <c r="J54"/>
  <c r="Q81"/>
  <c r="Q97"/>
  <c r="P38"/>
  <c r="B21"/>
  <c r="K59"/>
  <c r="P3"/>
  <c r="H63"/>
  <c r="I88"/>
  <c r="O35"/>
  <c r="P89"/>
  <c r="P94"/>
  <c r="I48"/>
  <c r="K22"/>
  <c r="P96"/>
  <c r="Q55"/>
  <c r="I23"/>
  <c r="N51"/>
  <c r="Q11"/>
  <c r="O28"/>
  <c r="K71"/>
  <c r="B8"/>
  <c r="L10"/>
  <c r="I7"/>
  <c r="L45"/>
  <c r="O53"/>
  <c r="K20"/>
  <c r="H84"/>
  <c r="L17"/>
  <c r="Q43"/>
  <c r="L91"/>
  <c r="O92"/>
  <c r="B15"/>
  <c r="B39"/>
  <c r="I24"/>
  <c r="O74"/>
  <c r="B40"/>
  <c r="H81"/>
  <c r="K44"/>
  <c r="L23"/>
  <c r="P8"/>
  <c r="P88"/>
  <c r="G91"/>
  <c r="N66"/>
  <c r="P35"/>
  <c r="Q37"/>
  <c r="I83"/>
  <c r="B19"/>
  <c r="I66"/>
  <c r="I13"/>
  <c r="L95"/>
  <c r="J20"/>
  <c r="Q40"/>
  <c r="N35"/>
  <c r="K61"/>
  <c r="G36"/>
  <c r="G67"/>
  <c r="O20"/>
  <c r="N37"/>
  <c r="P12"/>
  <c r="O61"/>
  <c r="L68"/>
  <c r="Q64"/>
  <c r="N67"/>
  <c r="K69"/>
  <c r="L44"/>
  <c r="L77"/>
  <c r="I81"/>
  <c r="O64"/>
  <c r="I91"/>
  <c r="L63"/>
  <c r="H90"/>
  <c r="L38"/>
  <c r="K88"/>
  <c r="N63"/>
  <c r="J11"/>
  <c r="B44"/>
  <c r="J26"/>
  <c r="B70"/>
  <c r="P30"/>
  <c r="I61"/>
  <c r="Q72"/>
  <c r="O89"/>
  <c r="G80"/>
  <c r="B32"/>
  <c r="G33"/>
  <c r="Q74"/>
  <c r="K14"/>
  <c r="N13"/>
  <c r="O23"/>
  <c r="H75"/>
  <c r="I28"/>
  <c r="I80"/>
  <c r="K30"/>
  <c r="K15"/>
  <c r="H3"/>
  <c r="H35"/>
  <c r="B78"/>
  <c r="L47"/>
  <c r="O95"/>
  <c r="N75"/>
  <c r="P80"/>
  <c r="B67"/>
  <c r="K91"/>
  <c r="N58"/>
  <c r="B36"/>
  <c r="L82"/>
  <c r="K57"/>
  <c r="Q49"/>
  <c r="B26"/>
  <c r="O88"/>
  <c r="L79"/>
  <c r="O8"/>
  <c r="L69"/>
  <c r="L42"/>
  <c r="Q46"/>
  <c r="P39"/>
  <c r="N5"/>
  <c r="G86"/>
  <c r="L65"/>
  <c r="Q14"/>
  <c r="H37"/>
  <c r="P54"/>
  <c r="J30"/>
  <c r="G85"/>
  <c r="J70"/>
  <c r="O3"/>
  <c r="J79"/>
  <c r="I11"/>
  <c r="O19"/>
  <c r="H36"/>
  <c r="G73"/>
  <c r="N73"/>
  <c r="Q33"/>
  <c r="G84"/>
  <c r="Q15"/>
  <c r="G47"/>
  <c r="J42"/>
  <c r="P68"/>
  <c r="Q35"/>
  <c r="J91"/>
  <c r="H10"/>
  <c r="J25"/>
  <c r="K24"/>
  <c r="K94"/>
  <c r="N42"/>
  <c r="B69"/>
  <c r="I27"/>
  <c r="N19"/>
  <c r="H61"/>
  <c r="L36"/>
  <c r="O93"/>
  <c r="O48"/>
  <c r="J65"/>
  <c r="Q19"/>
  <c r="Q50"/>
  <c r="H29"/>
  <c r="O42"/>
  <c r="K67"/>
  <c r="G69"/>
  <c r="O14"/>
  <c r="L12"/>
  <c r="B14"/>
  <c r="O38"/>
  <c r="B53"/>
  <c r="O90"/>
  <c r="B28"/>
  <c r="P45"/>
  <c r="G16"/>
  <c r="I22"/>
  <c r="I77"/>
  <c r="L75"/>
  <c r="I19"/>
  <c r="H2"/>
  <c r="P42"/>
  <c r="J22"/>
  <c r="H42"/>
  <c r="B6"/>
  <c r="G25"/>
  <c r="O34"/>
  <c r="I92"/>
  <c r="H65"/>
  <c r="D1"/>
  <c r="N86"/>
  <c r="L88"/>
  <c r="G37"/>
  <c r="I47"/>
  <c r="J15"/>
  <c r="B58"/>
  <c r="B31"/>
  <c r="P62"/>
  <c r="J78"/>
  <c r="I39"/>
  <c r="O87"/>
  <c r="N41"/>
  <c r="K19"/>
  <c r="Q5"/>
  <c r="G15"/>
  <c r="I69"/>
  <c r="I9"/>
  <c r="N17"/>
  <c r="I16"/>
  <c r="B3"/>
  <c r="I78"/>
  <c r="G21"/>
  <c r="P26"/>
  <c r="K80"/>
  <c r="G45"/>
  <c r="Q44"/>
  <c r="P84"/>
  <c r="H4"/>
  <c r="O69"/>
  <c r="L98"/>
  <c r="P29"/>
  <c r="Q30"/>
  <c r="G5"/>
  <c r="I97"/>
  <c r="G64"/>
  <c r="H47"/>
  <c r="J34"/>
  <c r="J10"/>
  <c r="Q39"/>
  <c r="G62"/>
  <c r="N72"/>
  <c r="N68"/>
  <c r="I44"/>
  <c r="N30"/>
  <c r="B13"/>
  <c r="G19"/>
  <c r="H58"/>
  <c r="J36"/>
  <c r="P41"/>
  <c r="B77"/>
  <c r="J68"/>
  <c r="G59"/>
  <c r="Q45"/>
  <c r="L76"/>
  <c r="J49"/>
  <c r="L53"/>
  <c r="G83"/>
  <c r="O13"/>
  <c r="H52"/>
  <c r="G27"/>
  <c r="Q9"/>
  <c r="Q88"/>
  <c r="B84"/>
  <c r="L19"/>
  <c r="N50"/>
  <c r="L94"/>
  <c r="O41"/>
  <c r="H92"/>
  <c r="P55"/>
  <c r="L59"/>
  <c r="J93"/>
  <c r="H49"/>
  <c r="G3"/>
  <c r="G97"/>
  <c r="P97"/>
  <c r="I8"/>
  <c r="I62"/>
  <c r="L27"/>
  <c r="J52"/>
  <c r="N20"/>
  <c r="H67"/>
  <c r="N97"/>
  <c r="H82"/>
  <c r="B37"/>
  <c r="G54"/>
  <c r="N34"/>
  <c r="H19"/>
  <c r="G89"/>
  <c r="B50"/>
  <c r="I70"/>
  <c r="G4"/>
  <c r="I3"/>
  <c r="B91"/>
  <c r="I43"/>
  <c r="L72"/>
  <c r="P17"/>
  <c r="G49"/>
  <c r="O52"/>
  <c r="K63"/>
  <c r="K7"/>
  <c r="J14"/>
  <c r="J18"/>
  <c r="J90"/>
  <c r="H53"/>
  <c r="J29"/>
  <c r="Q8"/>
  <c r="P13"/>
  <c r="I45"/>
  <c r="I79"/>
  <c r="I34"/>
  <c r="Q89"/>
  <c r="I20"/>
  <c r="H77"/>
  <c r="G2"/>
  <c r="G87"/>
  <c r="N8"/>
  <c r="L73"/>
  <c r="J51"/>
  <c r="L33"/>
  <c r="O77"/>
  <c r="L70"/>
  <c r="B4"/>
  <c r="P98"/>
  <c r="J95"/>
  <c r="B88"/>
  <c r="K12"/>
  <c r="L80"/>
  <c r="O94"/>
  <c r="H73"/>
  <c r="B76"/>
  <c r="I41"/>
  <c r="G61"/>
  <c r="O73"/>
  <c r="H44"/>
  <c r="K85"/>
  <c r="N45"/>
  <c r="L51"/>
  <c r="L28"/>
  <c r="O33"/>
  <c r="K33"/>
  <c r="B25"/>
  <c r="P7"/>
  <c r="G35"/>
  <c r="L56"/>
  <c r="H26"/>
  <c r="J46"/>
  <c r="O55"/>
  <c r="Q60"/>
  <c r="B7"/>
  <c r="N32"/>
  <c r="N54"/>
  <c r="L66"/>
  <c r="H48"/>
  <c r="G56"/>
  <c r="I26"/>
  <c r="J53"/>
  <c r="Q59"/>
  <c r="K42"/>
  <c r="L52"/>
  <c r="Q3"/>
  <c r="O45"/>
  <c r="J77"/>
  <c r="J62"/>
  <c r="K41"/>
  <c r="K4"/>
  <c r="J88"/>
  <c r="K9"/>
  <c r="B74"/>
  <c r="P5"/>
  <c r="B85"/>
  <c r="O9"/>
  <c r="I76"/>
  <c r="G48"/>
  <c r="O24"/>
  <c r="Q67"/>
  <c r="G65"/>
  <c r="B72"/>
  <c r="I42"/>
  <c r="I21"/>
  <c r="H40"/>
  <c r="H88"/>
  <c r="L16"/>
  <c r="H94"/>
  <c r="I52"/>
  <c r="L15"/>
  <c r="K79"/>
  <c r="P4"/>
  <c r="H13"/>
  <c r="H98"/>
  <c r="P58"/>
  <c r="B34"/>
  <c r="B16"/>
  <c r="N15"/>
  <c r="J32"/>
  <c r="B96"/>
  <c r="L62"/>
  <c r="N83"/>
  <c r="K48"/>
  <c r="B60"/>
  <c r="I32"/>
  <c r="K89"/>
  <c r="K92"/>
  <c r="J80"/>
  <c r="J35"/>
  <c r="J97"/>
  <c r="Q23"/>
  <c r="J17"/>
  <c r="G23"/>
  <c r="B59"/>
  <c r="B5"/>
  <c r="L84"/>
  <c r="N22"/>
  <c r="I35"/>
  <c r="G38"/>
  <c r="H9"/>
  <c r="K73"/>
  <c r="B87"/>
  <c r="B29"/>
  <c r="G13"/>
  <c r="K34"/>
  <c r="G43"/>
  <c r="K53"/>
  <c r="L93"/>
  <c r="G66"/>
  <c r="I94"/>
  <c r="J92"/>
  <c r="K54"/>
  <c r="G32"/>
  <c r="B90"/>
  <c r="K97"/>
  <c r="B82"/>
  <c r="P43"/>
  <c r="K26"/>
  <c r="B48"/>
  <c r="J27"/>
  <c r="J23"/>
  <c r="Q95"/>
  <c r="O57"/>
  <c r="H91"/>
  <c r="L41"/>
  <c r="P23"/>
  <c r="B57"/>
  <c r="J98"/>
  <c r="P64"/>
  <c r="J85"/>
  <c r="H83"/>
  <c r="O58"/>
  <c r="N81"/>
  <c r="G7"/>
  <c r="H25"/>
  <c r="N60"/>
  <c r="J4"/>
  <c r="K70"/>
  <c r="Q53"/>
  <c r="L78"/>
  <c r="B27"/>
  <c r="B98"/>
  <c r="L25"/>
  <c r="B89"/>
  <c r="H18"/>
  <c r="B80"/>
  <c r="O30"/>
  <c r="J13"/>
  <c r="G50"/>
  <c r="L35"/>
  <c r="H66"/>
  <c r="L83"/>
  <c r="B54"/>
  <c r="H55"/>
  <c r="Q87"/>
  <c r="P22"/>
  <c r="J37"/>
  <c r="G79"/>
  <c r="I6"/>
  <c r="G20"/>
  <c r="L48"/>
  <c r="M26" l="1"/>
  <c r="M52"/>
  <c r="F77"/>
  <c r="C77"/>
  <c r="D77"/>
  <c r="E77"/>
  <c r="R20"/>
  <c r="R60"/>
  <c r="R54"/>
  <c r="R32"/>
  <c r="D7"/>
  <c r="E7"/>
  <c r="C7"/>
  <c r="F7"/>
  <c r="D13"/>
  <c r="F13"/>
  <c r="E13"/>
  <c r="C13"/>
  <c r="R30"/>
  <c r="M6"/>
  <c r="M44"/>
  <c r="M62"/>
  <c r="R68"/>
  <c r="R81"/>
  <c r="R72"/>
  <c r="R93"/>
  <c r="M14"/>
  <c r="F68"/>
  <c r="E68"/>
  <c r="D68"/>
  <c r="C68"/>
  <c r="R9"/>
  <c r="M57"/>
  <c r="M8"/>
  <c r="M86"/>
  <c r="R19"/>
  <c r="R25"/>
  <c r="M89"/>
  <c r="M27"/>
  <c r="C69"/>
  <c r="D69"/>
  <c r="F69"/>
  <c r="E69"/>
  <c r="R42"/>
  <c r="D25"/>
  <c r="E25"/>
  <c r="F25"/>
  <c r="C25"/>
  <c r="M33"/>
  <c r="M85"/>
  <c r="F45"/>
  <c r="C45"/>
  <c r="D45"/>
  <c r="E45"/>
  <c r="D92"/>
  <c r="E92"/>
  <c r="C92"/>
  <c r="F92"/>
  <c r="F57"/>
  <c r="E57"/>
  <c r="D57"/>
  <c r="C57"/>
  <c r="R39"/>
  <c r="M21"/>
  <c r="R89"/>
  <c r="R88"/>
  <c r="R73"/>
  <c r="R70"/>
  <c r="R4"/>
  <c r="M97"/>
  <c r="M11"/>
  <c r="C86"/>
  <c r="D86"/>
  <c r="F86"/>
  <c r="E86"/>
  <c r="O99"/>
  <c r="M64"/>
  <c r="R45"/>
  <c r="D95"/>
  <c r="C95"/>
  <c r="F95"/>
  <c r="E95"/>
  <c r="M42"/>
  <c r="R21"/>
  <c r="M56"/>
  <c r="R36"/>
  <c r="R5"/>
  <c r="G99"/>
  <c r="M51"/>
  <c r="E72"/>
  <c r="D72"/>
  <c r="C72"/>
  <c r="F72"/>
  <c r="M15"/>
  <c r="F26"/>
  <c r="C26"/>
  <c r="D26"/>
  <c r="E26"/>
  <c r="M98"/>
  <c r="F36"/>
  <c r="E36"/>
  <c r="D36"/>
  <c r="C36"/>
  <c r="M41"/>
  <c r="R58"/>
  <c r="D48"/>
  <c r="F48"/>
  <c r="E48"/>
  <c r="C48"/>
  <c r="R52"/>
  <c r="F67"/>
  <c r="E67"/>
  <c r="D67"/>
  <c r="C67"/>
  <c r="R55"/>
  <c r="D76"/>
  <c r="E76"/>
  <c r="C76"/>
  <c r="F76"/>
  <c r="M4"/>
  <c r="R75"/>
  <c r="E49"/>
  <c r="F49"/>
  <c r="D49"/>
  <c r="C49"/>
  <c r="R79"/>
  <c r="F78"/>
  <c r="D78"/>
  <c r="E78"/>
  <c r="C78"/>
  <c r="M95"/>
  <c r="D64"/>
  <c r="C64"/>
  <c r="F64"/>
  <c r="E64"/>
  <c r="H99"/>
  <c r="D54"/>
  <c r="E54"/>
  <c r="F54"/>
  <c r="C54"/>
  <c r="E47"/>
  <c r="F47"/>
  <c r="C47"/>
  <c r="D47"/>
  <c r="M80"/>
  <c r="E82"/>
  <c r="F82"/>
  <c r="C82"/>
  <c r="D82"/>
  <c r="M28"/>
  <c r="M46"/>
  <c r="R13"/>
  <c r="R78"/>
  <c r="M87"/>
  <c r="D32"/>
  <c r="E32"/>
  <c r="F32"/>
  <c r="C32"/>
  <c r="F90"/>
  <c r="D90"/>
  <c r="C90"/>
  <c r="E90"/>
  <c r="D65"/>
  <c r="C65"/>
  <c r="E65"/>
  <c r="F65"/>
  <c r="D81"/>
  <c r="C81"/>
  <c r="E81"/>
  <c r="F81"/>
  <c r="E88"/>
  <c r="C88"/>
  <c r="D88"/>
  <c r="F88"/>
  <c r="E30"/>
  <c r="D30"/>
  <c r="C30"/>
  <c r="F30"/>
  <c r="R57"/>
  <c r="M61"/>
  <c r="K99"/>
  <c r="R82"/>
  <c r="R11"/>
  <c r="R6"/>
  <c r="E70"/>
  <c r="C70"/>
  <c r="F70"/>
  <c r="D70"/>
  <c r="M78"/>
  <c r="M5"/>
  <c r="E44"/>
  <c r="C44"/>
  <c r="F44"/>
  <c r="D44"/>
  <c r="M93"/>
  <c r="R85"/>
  <c r="R63"/>
  <c r="B99"/>
  <c r="F3"/>
  <c r="D3"/>
  <c r="C3"/>
  <c r="E3"/>
  <c r="R16"/>
  <c r="M18"/>
  <c r="M16"/>
  <c r="M91"/>
  <c r="E4"/>
  <c r="C4"/>
  <c r="D4"/>
  <c r="F4"/>
  <c r="M30"/>
  <c r="M94"/>
  <c r="M81"/>
  <c r="R17"/>
  <c r="R76"/>
  <c r="M90"/>
  <c r="F52"/>
  <c r="D52"/>
  <c r="C52"/>
  <c r="E52"/>
  <c r="R67"/>
  <c r="M50"/>
  <c r="M9"/>
  <c r="D20"/>
  <c r="C20"/>
  <c r="F20"/>
  <c r="E20"/>
  <c r="F22"/>
  <c r="E22"/>
  <c r="C22"/>
  <c r="D22"/>
  <c r="R64"/>
  <c r="F43"/>
  <c r="C43"/>
  <c r="D43"/>
  <c r="E43"/>
  <c r="R37"/>
  <c r="M69"/>
  <c r="M38"/>
  <c r="C35"/>
  <c r="E35"/>
  <c r="F35"/>
  <c r="D35"/>
  <c r="R62"/>
  <c r="R31"/>
  <c r="D41"/>
  <c r="F41"/>
  <c r="C41"/>
  <c r="E41"/>
  <c r="R35"/>
  <c r="M76"/>
  <c r="M13"/>
  <c r="R23"/>
  <c r="M66"/>
  <c r="R92"/>
  <c r="E19"/>
  <c r="F19"/>
  <c r="C19"/>
  <c r="D19"/>
  <c r="M83"/>
  <c r="R8"/>
  <c r="R61"/>
  <c r="R66"/>
  <c r="R41"/>
  <c r="E29"/>
  <c r="C29"/>
  <c r="F29"/>
  <c r="D29"/>
  <c r="J99"/>
  <c r="M10"/>
  <c r="R71"/>
  <c r="F40"/>
  <c r="C40"/>
  <c r="E40"/>
  <c r="D40"/>
  <c r="D87"/>
  <c r="C87"/>
  <c r="E87"/>
  <c r="F87"/>
  <c r="C93"/>
  <c r="D93"/>
  <c r="E93"/>
  <c r="F93"/>
  <c r="M24"/>
  <c r="M39"/>
  <c r="F39"/>
  <c r="C39"/>
  <c r="E39"/>
  <c r="D39"/>
  <c r="D15"/>
  <c r="F15"/>
  <c r="E15"/>
  <c r="C15"/>
  <c r="R87"/>
  <c r="M20"/>
  <c r="M37"/>
  <c r="F85"/>
  <c r="E85"/>
  <c r="C85"/>
  <c r="D85"/>
  <c r="C66"/>
  <c r="F66"/>
  <c r="E66"/>
  <c r="D66"/>
  <c r="M49"/>
  <c r="M7"/>
  <c r="R50"/>
  <c r="E31"/>
  <c r="D31"/>
  <c r="C31"/>
  <c r="F31"/>
  <c r="C8"/>
  <c r="E8"/>
  <c r="F8"/>
  <c r="D8"/>
  <c r="M34"/>
  <c r="R74"/>
  <c r="M35"/>
  <c r="M59"/>
  <c r="C58"/>
  <c r="E58"/>
  <c r="F58"/>
  <c r="D58"/>
  <c r="M54"/>
  <c r="R51"/>
  <c r="M79"/>
  <c r="M23"/>
  <c r="R22"/>
  <c r="D83"/>
  <c r="C83"/>
  <c r="E83"/>
  <c r="F83"/>
  <c r="M65"/>
  <c r="M45"/>
  <c r="E79"/>
  <c r="C79"/>
  <c r="F79"/>
  <c r="D79"/>
  <c r="M48"/>
  <c r="M47"/>
  <c r="M88"/>
  <c r="F5"/>
  <c r="E5"/>
  <c r="D5"/>
  <c r="C5"/>
  <c r="R24"/>
  <c r="F74"/>
  <c r="D74"/>
  <c r="C74"/>
  <c r="E74"/>
  <c r="R28"/>
  <c r="P99"/>
  <c r="R49"/>
  <c r="D21"/>
  <c r="C21"/>
  <c r="E21"/>
  <c r="F21"/>
  <c r="F59"/>
  <c r="C59"/>
  <c r="D59"/>
  <c r="E59"/>
  <c r="E46"/>
  <c r="C46"/>
  <c r="D46"/>
  <c r="F46"/>
  <c r="D80"/>
  <c r="C80"/>
  <c r="F80"/>
  <c r="E80"/>
  <c r="R33"/>
  <c r="C55"/>
  <c r="D55"/>
  <c r="F55"/>
  <c r="E55"/>
  <c r="D75"/>
  <c r="F75"/>
  <c r="C75"/>
  <c r="E75"/>
  <c r="E62"/>
  <c r="D62"/>
  <c r="C62"/>
  <c r="F62"/>
  <c r="R53"/>
  <c r="E84"/>
  <c r="F84"/>
  <c r="D84"/>
  <c r="C84"/>
  <c r="R14"/>
  <c r="D97"/>
  <c r="C97"/>
  <c r="E97"/>
  <c r="F97"/>
  <c r="R86"/>
  <c r="C51"/>
  <c r="E51"/>
  <c r="D51"/>
  <c r="F51"/>
  <c r="F11"/>
  <c r="D11"/>
  <c r="E11"/>
  <c r="C11"/>
  <c r="M68"/>
  <c r="M67"/>
  <c r="R69"/>
  <c r="M55"/>
  <c r="R29"/>
  <c r="R46"/>
  <c r="M92"/>
  <c r="E10"/>
  <c r="D10"/>
  <c r="C10"/>
  <c r="F10"/>
  <c r="L99"/>
  <c r="R94"/>
  <c r="C33"/>
  <c r="D33"/>
  <c r="E33"/>
  <c r="F33"/>
  <c r="R65"/>
  <c r="E89"/>
  <c r="F89"/>
  <c r="C89"/>
  <c r="D89"/>
  <c r="M96"/>
  <c r="C56"/>
  <c r="F56"/>
  <c r="D56"/>
  <c r="E56"/>
  <c r="F94"/>
  <c r="D94"/>
  <c r="E94"/>
  <c r="C94"/>
  <c r="R12"/>
  <c r="M74"/>
  <c r="M73"/>
  <c r="F6"/>
  <c r="E6"/>
  <c r="C6"/>
  <c r="D6"/>
  <c r="C18"/>
  <c r="D18"/>
  <c r="E18"/>
  <c r="F18"/>
  <c r="R27"/>
  <c r="R47"/>
  <c r="M63"/>
  <c r="R95"/>
  <c r="M32"/>
  <c r="R40"/>
  <c r="R44"/>
  <c r="R38"/>
  <c r="M82"/>
  <c r="R3"/>
  <c r="N99"/>
  <c r="F60"/>
  <c r="C60"/>
  <c r="E60"/>
  <c r="D60"/>
  <c r="M25"/>
  <c r="D23"/>
  <c r="E23"/>
  <c r="F23"/>
  <c r="C23"/>
  <c r="D38"/>
  <c r="F38"/>
  <c r="C38"/>
  <c r="E38"/>
  <c r="E73"/>
  <c r="D73"/>
  <c r="F73"/>
  <c r="C73"/>
  <c r="F42"/>
  <c r="C42"/>
  <c r="E42"/>
  <c r="D42"/>
  <c r="M43"/>
  <c r="R83"/>
  <c r="R59"/>
  <c r="E98"/>
  <c r="F98"/>
  <c r="D98"/>
  <c r="C98"/>
  <c r="M19"/>
  <c r="M12"/>
  <c r="F91"/>
  <c r="C91"/>
  <c r="E91"/>
  <c r="D91"/>
  <c r="F12"/>
  <c r="D12"/>
  <c r="C12"/>
  <c r="E12"/>
  <c r="M17"/>
  <c r="R48"/>
  <c r="I99"/>
  <c r="M3"/>
  <c r="C96"/>
  <c r="F96"/>
  <c r="E96"/>
  <c r="D96"/>
  <c r="C9"/>
  <c r="D9"/>
  <c r="E9"/>
  <c r="F9"/>
  <c r="R77"/>
  <c r="M77"/>
  <c r="M72"/>
  <c r="R43"/>
  <c r="D27"/>
  <c r="E27"/>
  <c r="C27"/>
  <c r="F27"/>
  <c r="M22"/>
  <c r="M29"/>
  <c r="M70"/>
  <c r="R15"/>
  <c r="M84"/>
  <c r="R90"/>
  <c r="R80"/>
  <c r="C50"/>
  <c r="E50"/>
  <c r="F50"/>
  <c r="D50"/>
  <c r="F16"/>
  <c r="C16"/>
  <c r="E16"/>
  <c r="D16"/>
  <c r="M58"/>
  <c r="E24"/>
  <c r="D24"/>
  <c r="C24"/>
  <c r="F24"/>
  <c r="R56"/>
  <c r="D34"/>
  <c r="E34"/>
  <c r="F34"/>
  <c r="C34"/>
  <c r="M75"/>
  <c r="D28"/>
  <c r="F28"/>
  <c r="C28"/>
  <c r="E28"/>
  <c r="R26"/>
  <c r="R34"/>
  <c r="D63"/>
  <c r="F63"/>
  <c r="C63"/>
  <c r="E63"/>
  <c r="M53"/>
  <c r="M36"/>
  <c r="R7"/>
  <c r="M71"/>
  <c r="F53"/>
  <c r="D53"/>
  <c r="C53"/>
  <c r="E53"/>
  <c r="D71"/>
  <c r="E71"/>
  <c r="C71"/>
  <c r="F71"/>
  <c r="R84"/>
  <c r="C61"/>
  <c r="F61"/>
  <c r="D61"/>
  <c r="E61"/>
  <c r="R91"/>
  <c r="M60"/>
  <c r="R10"/>
  <c r="C37"/>
  <c r="E37"/>
  <c r="F37"/>
  <c r="D37"/>
  <c r="R98"/>
  <c r="R18"/>
  <c r="F17"/>
  <c r="C17"/>
  <c r="D17"/>
  <c r="E17"/>
  <c r="C14"/>
  <c r="E14"/>
  <c r="F14"/>
  <c r="D14"/>
  <c r="M40"/>
  <c r="M31"/>
  <c r="Q99"/>
  <c r="R96"/>
  <c r="R97"/>
  <c r="T29" i="73"/>
  <c r="P30"/>
  <c r="D30" i="24" s="1"/>
  <c r="Q30" i="73"/>
  <c r="D30" i="26" s="1"/>
  <c r="S30" i="73"/>
  <c r="D30" i="28" s="1"/>
  <c r="R30" i="73"/>
  <c r="D30" i="29" s="1"/>
  <c r="K28" i="65"/>
  <c r="F29"/>
  <c r="D99" i="78" l="1"/>
  <c r="M99"/>
  <c r="F99"/>
  <c r="E99"/>
  <c r="R99"/>
  <c r="C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BF8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62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33"/>
  <c r="DD17"/>
  <c r="CW46"/>
  <c r="CW16"/>
  <c r="CP42"/>
  <c r="CP44"/>
  <c r="CP38"/>
  <c r="CP35"/>
  <c r="CP30"/>
  <c r="CI15"/>
  <c r="CB74"/>
  <c r="CB2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/>
  <c r="AG4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<sst xmlns="http://schemas.openxmlformats.org/spreadsheetml/2006/main" count="9453" uniqueCount="617">
  <si>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</si>
  <si>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</si>
  <si>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</si>
  <si>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</si>
  <si>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</si>
  <si>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</si>
  <si>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</si>
  <si>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</si>
  <si>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</si>
  <si>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</si>
  <si>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</si>
  <si>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</si>
  <si>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</si>
  <si>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</si>
  <si>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</si>
  <si>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</si>
  <si>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</si>
  <si>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</si>
  <si>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</si>
  <si>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</si>
  <si>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</si>
  <si>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</si>
  <si>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</si>
  <si>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</si>
  <si>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</si>
  <si>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</si>
  <si>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</si>
  <si>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</si>
  <si>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</si>
  <si>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</si>
  <si>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</si>
  <si>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</si>
  <si>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</si>
  <si>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</si>
  <si>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</si>
  <si>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</si>
  <si>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</si>
  <si>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</si>
  <si>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</si>
  <si>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</si>
  <si>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</si>
  <si>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</si>
  <si>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</si>
  <si>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</si>
  <si>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</si>
  <si>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</si>
  <si>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</si>
  <si>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</si>
  <si>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</si>
  <si>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</si>
  <si>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</si>
  <si>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</si>
  <si>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</si>
  <si>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</si>
  <si>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</si>
  <si>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</si>
  <si>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</si>
  <si>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</si>
  <si>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</si>
  <si>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</si>
  <si>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</si>
  <si>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</si>
  <si>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</si>
  <si>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</si>
  <si>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</si>
  <si>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</si>
  <si>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</si>
  <si>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</si>
  <si>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</si>
  <si>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</si>
  <si>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</si>
  <si>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</si>
  <si>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</si>
  <si>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</si>
  <si>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</si>
  <si>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</si>
  <si>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</si>
  <si>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</si>
  <si>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</si>
  <si>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</si>
  <si>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</si>
  <si>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</si>
  <si>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</si>
  <si>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</si>
  <si>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</si>
  <si>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</si>
  <si>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</si>
  <si>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</si>
  <si>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</si>
  <si>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</si>
  <si>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</si>
  <si>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</si>
  <si>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</si>
  <si>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</si>
  <si>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</si>
  <si>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</si>
  <si>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</si>
  <si>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</si>
  <si>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</si>
  <si>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</si>
  <si>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</si>
  <si>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</si>
  <si>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</si>
  <si>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</si>
  <si>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</si>
  <si>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</si>
  <si>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</si>
  <si>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</si>
  <si>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</si>
  <si>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</si>
  <si>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</si>
  <si>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</si>
  <si>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</si>
  <si>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</si>
  <si>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</si>
  <si>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</si>
  <si>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</si>
  <si>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</si>
  <si>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</si>
  <si>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</si>
  <si>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</si>
  <si>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</si>
  <si>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</si>
  <si>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</si>
  <si>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</si>
  <si>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</si>
  <si>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</si>
  <si>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</si>
  <si>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</si>
  <si>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</si>
  <si>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</si>
  <si>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</si>
  <si>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</si>
  <si>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</si>
  <si>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</si>
  <si>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</si>
  <si>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</si>
  <si>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</si>
  <si>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</si>
  <si>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</si>
  <si>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</si>
  <si>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</si>
  <si>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</si>
  <si>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</si>
  <si>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</si>
  <si>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</si>
  <si>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</si>
  <si>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</si>
  <si>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</si>
  <si>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</si>
  <si>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</si>
  <si>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</si>
  <si>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</si>
  <si>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</si>
  <si>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</si>
  <si>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</si>
  <si>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</si>
  <si>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</si>
  <si>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</si>
  <si>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</si>
  <si>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</si>
  <si>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</si>
  <si>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</si>
  <si>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</si>
  <si>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</si>
  <si>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</si>
  <si>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</si>
  <si>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</si>
  <si>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</si>
  <si>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</si>
  <si>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</si>
  <si>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</si>
  <si>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</si>
  <si>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</si>
  <si>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</si>
  <si>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</si>
  <si>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</si>
  <si>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</si>
  <si>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</si>
  <si>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</si>
  <si>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</si>
  <si>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</si>
  <si>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</si>
  <si>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</si>
  <si>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</si>
  <si>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</si>
  <si>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</si>
  <si>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</si>
  <si>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</si>
  <si>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</si>
  <si>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</si>
  <si>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</si>
  <si>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</si>
  <si>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</si>
  <si>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</si>
  <si>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</si>
  <si>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</si>
  <si>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</si>
  <si>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</si>
  <si>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</si>
  <si>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</si>
  <si>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</si>
  <si>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</si>
  <si>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</si>
  <si>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</si>
  <si>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</si>
  <si>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</si>
  <si>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</si>
  <si>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</si>
  <si>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</si>
  <si>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</si>
  <si>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</si>
  <si>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</si>
  <si>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</si>
  <si>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</si>
  <si>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</si>
  <si>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</si>
  <si>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</si>
  <si>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</si>
  <si>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</si>
  <si>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</si>
  <si>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</si>
  <si>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</si>
  <si>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</si>
  <si>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</si>
  <si>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</si>
  <si>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</si>
  <si>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</si>
  <si>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</si>
  <si>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</si>
  <si>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</si>
  <si>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</si>
  <si>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</si>
  <si>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</si>
  <si>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</si>
  <si>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</si>
  <si>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</si>
  <si>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</si>
  <si>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</si>
  <si>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</si>
  <si>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</si>
  <si>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</si>
  <si>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</si>
  <si>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</si>
  <si>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</si>
  <si>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</si>
  <si>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</si>
  <si>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</si>
  <si>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</si>
  <si>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</si>
  <si>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</si>
  <si>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</si>
  <si>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</si>
  <si>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</si>
  <si>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</si>
  <si>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</si>
  <si>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</si>
  <si>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</si>
  <si>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</si>
  <si>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</si>
  <si>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</si>
  <si>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</si>
  <si>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</si>
  <si>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</si>
  <si>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</si>
  <si>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</si>
  <si>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</si>
  <si>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</si>
  <si>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</si>
  <si>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</si>
  <si>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</si>
  <si>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</si>
  <si>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</si>
  <si>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</si>
  <si>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</si>
  <si>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</si>
  <si>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</si>
  <si>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</si>
  <si>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</si>
  <si>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</si>
  <si>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</si>
  <si>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</si>
  <si>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</si>
  <si>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</si>
  <si>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</si>
  <si>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</si>
  <si>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</si>
  <si>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</si>
  <si>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</si>
  <si>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</si>
  <si>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</si>
  <si>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</si>
  <si>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</si>
  <si>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</si>
  <si>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</si>
  <si>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</si>
  <si>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</si>
  <si>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</si>
  <si>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</si>
  <si>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</si>
  <si>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</si>
  <si>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</si>
  <si>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</si>
  <si>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</si>
  <si>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</si>
  <si>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</si>
  <si>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</si>
  <si>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</si>
  <si>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</si>
  <si>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</si>
  <si>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</si>
  <si>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</si>
  <si>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</si>
  <si>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</si>
  <si>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</si>
  <si>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</si>
  <si>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</si>
  <si>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</si>
  <si>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</si>
  <si>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</si>
  <si>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</si>
  <si>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</si>
  <si>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</si>
  <si>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</si>
  <si>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</si>
  <si>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</si>
  <si>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</si>
  <si>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</si>
  <si>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</si>
  <si>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</si>
  <si>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</si>
  <si>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</si>
  <si>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</si>
  <si>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</si>
  <si>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</si>
  <si>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</si>
  <si>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</si>
  <si>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</si>
  <si>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</si>
  <si>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</si>
  <si>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</si>
  <si>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</si>
  <si>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</si>
  <si>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</si>
  <si>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</si>
  <si>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</si>
  <si>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</si>
  <si>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</si>
  <si>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</si>
  <si>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</si>
  <si>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</si>
  <si>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</si>
  <si>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</si>
  <si>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</si>
  <si>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</si>
  <si>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</si>
  <si>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</si>
  <si>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</si>
  <si>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</si>
  <si>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</si>
  <si>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</si>
  <si>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</si>
  <si>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</si>
  <si>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</si>
  <si>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</si>
  <si>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</si>
  <si>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</si>
  <si>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</si>
  <si>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</si>
  <si>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</si>
  <si>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</si>
  <si>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</si>
  <si>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</si>
  <si>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</si>
  <si>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</si>
  <si>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</si>
  <si>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</si>
  <si>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</si>
  <si>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</si>
  <si>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</si>
  <si>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</si>
  <si>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</si>
  <si>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</si>
  <si>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</si>
  <si>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</si>
  <si>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</si>
  <si>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</si>
  <si>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</si>
  <si>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</si>
  <si>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</si>
  <si>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</si>
  <si>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</si>
  <si>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</si>
  <si>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</si>
  <si>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</si>
  <si>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</si>
  <si>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</si>
  <si>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</si>
  <si>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</si>
  <si>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</si>
  <si>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</si>
  <si>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</si>
  <si>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</si>
  <si>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</si>
  <si>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</si>
  <si>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</si>
  <si>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</si>
  <si>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</si>
  <si>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</si>
  <si>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</si>
  <si>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</si>
  <si>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</si>
  <si>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</si>
  <si>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</si>
  <si>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</si>
  <si>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</si>
  <si>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</si>
  <si>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</si>
  <si>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</si>
  <si>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</si>
  <si>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</si>
  <si>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</si>
  <si>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</si>
  <si>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</si>
  <si>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</si>
  <si>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</si>
  <si>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</si>
  <si>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</si>
  <si>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</si>
  <si>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</si>
  <si>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</si>
  <si>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</si>
  <si>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</si>
  <si>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</si>
  <si>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</si>
  <si>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</si>
  <si>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</si>
  <si>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</si>
  <si>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</si>
  <si>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</si>
  <si>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</si>
  <si>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</si>
  <si>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</si>
  <si>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</si>
  <si>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</si>
  <si>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</si>
  <si>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</si>
  <si>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</si>
  <si>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</si>
  <si>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</si>
  <si>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</si>
  <si>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</si>
  <si>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</si>
  <si>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</si>
  <si>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</si>
  <si>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</si>
  <si>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</si>
  <si>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</si>
  <si>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</si>
  <si>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</si>
  <si>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</si>
  <si>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</si>
  <si>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</si>
  <si>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</si>
  <si>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</si>
  <si>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</si>
  <si>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</si>
  <si>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</si>
  <si>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</si>
  <si>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</si>
  <si>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</si>
  <si>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</si>
  <si>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</si>
  <si>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</si>
  <si>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</si>
  <si>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</si>
  <si>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</si>
  <si>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</si>
  <si>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</si>
  <si>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</si>
  <si>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</si>
  <si>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</si>
  <si>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</si>
  <si>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</si>
  <si>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</si>
  <si>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</si>
  <si>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</si>
  <si>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</si>
  <si>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</si>
  <si>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</si>
  <si>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</si>
  <si>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</si>
  <si>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</si>
  <si>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</si>
  <si>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</si>
  <si>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</si>
  <si>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</si>
  <si>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</si>
  <si>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</si>
  <si>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</si>
  <si>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</si>
  <si>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</si>
  <si>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</si>
  <si>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</si>
  <si>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</si>
  <si>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</si>
  <si>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</si>
  <si>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</si>
  <si>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</si>
  <si>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</si>
  <si>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</si>
  <si>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</si>
  <si>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</si>
  <si>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</si>
  <si>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</si>
  <si>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</si>
  <si>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</si>
  <si>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</si>
  <si>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</si>
  <si>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</si>
  <si>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</si>
  <si>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</si>
  <si>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</si>
  <si>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</si>
  <si>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</si>
  <si>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</si>
  <si>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</si>
  <si>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</si>
  <si>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</si>
  <si>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</si>
  <si>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</si>
  <si>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</si>
  <si>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</si>
  <si>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</si>
  <si>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</si>
  <si>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81IS2024/08/18</t>
  </si>
  <si>
    <t>East_Delhi_Waste_Processing_Company_Limited_(EDWPCL)</t>
  </si>
  <si>
    <t>TRN_ENERGY</t>
  </si>
  <si>
    <t>NR/2024/21970/A/32833</t>
  </si>
  <si>
    <t>SKS_Raigarh</t>
  </si>
  <si>
    <t>NR/01082024/31082024/SKS-Raigarh</t>
  </si>
  <si>
    <t>CHANJUII</t>
  </si>
  <si>
    <t>NR/01082024/19092033/Chanju/TPDDL/01082024</t>
  </si>
  <si>
    <t>NHCPL_HP</t>
  </si>
  <si>
    <t>MES_Delhi</t>
  </si>
  <si>
    <t>NR/2024/22014/A/32530</t>
  </si>
  <si>
    <t>HP</t>
  </si>
  <si>
    <t>NR/2024/21961/A/32583</t>
  </si>
  <si>
    <t>NR/2024/21938/A/32585</t>
  </si>
  <si>
    <t>JPL2</t>
  </si>
  <si>
    <t>NR/16082024/31082024/IIPL/JPL-T-BRPL/05/Aug24</t>
  </si>
  <si>
    <t>SIMHAPURI</t>
  </si>
  <si>
    <t>NR/01082024/31082024/1000011628-SIEL-BRPL(DISCOM)</t>
  </si>
  <si>
    <t>Arunachal_Ben</t>
  </si>
  <si>
    <t>NR/01082024/31082024/APPCPL/180/F25/GNA/12763</t>
  </si>
  <si>
    <t>GBHHPL</t>
  </si>
  <si>
    <t>NR/2024/22432/A/32579</t>
  </si>
  <si>
    <t>ACBIL</t>
  </si>
  <si>
    <t>NR/16082024/31082024/1000011627-ACBL-BRPL(DISCOM)</t>
  </si>
  <si>
    <t>JITPL</t>
  </si>
  <si>
    <t>NR/01082024/31082024/jitpl</t>
  </si>
  <si>
    <t>MSEB_Beneficiary</t>
  </si>
  <si>
    <t>NR/01082024/30082024/NR/01082024/30082024/TataPower-DDL/PMG/MSEDCL/Banking/12112023</t>
  </si>
  <si>
    <t>APL_Raigarh_TPP</t>
  </si>
  <si>
    <t>NR/2024/21911/A/32801</t>
  </si>
  <si>
    <t>NR/16082024/31082024/APL-Raigarh_august</t>
  </si>
  <si>
    <t>GOA_Beneficiary</t>
  </si>
  <si>
    <t>NR/2024/22010/A/32884</t>
  </si>
  <si>
    <t>BLAPOWER_MP</t>
  </si>
  <si>
    <t>NR/16082024/31082024/MPL/24-25/STOA/128</t>
  </si>
  <si>
    <t>AEML</t>
  </si>
  <si>
    <t>NR/2024/21918/A/32872</t>
  </si>
  <si>
    <t>NR/2024/21966/A/32755</t>
  </si>
  <si>
    <t>NR/2024/21968/A/32831</t>
  </si>
  <si>
    <t>ITCWIND</t>
  </si>
  <si>
    <t>NR/2024/21658/A/32531</t>
  </si>
  <si>
    <t>NR/2024/22632/C</t>
  </si>
  <si>
    <t>NR/2024/21983/A/32565</t>
  </si>
  <si>
    <t>NR/2024/22498/A/32887</t>
  </si>
  <si>
    <t>RKM_POWER</t>
  </si>
  <si>
    <t>NR/2024/21974/A/32839</t>
  </si>
  <si>
    <t>NSLSUGAR</t>
  </si>
  <si>
    <t>NR/2024/22279/A/32526</t>
  </si>
  <si>
    <t>NR/2024/21971/A/32836</t>
  </si>
  <si>
    <t>KSEB</t>
  </si>
  <si>
    <t>NR/2024/21956/A/32828</t>
  </si>
  <si>
    <t>Kameng</t>
  </si>
  <si>
    <t>NR/2024/22639/C</t>
  </si>
  <si>
    <t>JPNIGRIE_JNSTPP</t>
  </si>
  <si>
    <t>NR/2024/21814/A/32841</t>
  </si>
  <si>
    <t>SORANG_HEP</t>
  </si>
  <si>
    <t>NR/2024/22640/C</t>
  </si>
  <si>
    <t>Manipur_Ben</t>
  </si>
  <si>
    <t>NR/2024/21954/A/32825</t>
  </si>
  <si>
    <t>UTTARAKHAND</t>
  </si>
  <si>
    <t>NR/2024/21940/A/32827</t>
  </si>
  <si>
    <t>A_A_Energy_MH_Bio</t>
  </si>
  <si>
    <t>NR/2024/22042/A/32529</t>
  </si>
  <si>
    <t>NR/2024/21933/A/32566</t>
  </si>
  <si>
    <t>NR/2024/21943/A/32824</t>
  </si>
  <si>
    <t>NR/2024/21860/A/32903</t>
  </si>
  <si>
    <t>BAWANA_GAS</t>
  </si>
  <si>
    <t>NR/30092023/31122025/SH-07</t>
  </si>
  <si>
    <t>NR/30092023/26122029/SH-06</t>
  </si>
  <si>
    <t>TPSL_BKN2</t>
  </si>
  <si>
    <t>NR/2024/22535/A/32580</t>
  </si>
  <si>
    <t>NR/2024/22654/C</t>
  </si>
  <si>
    <t>SOLAPUR_SOLAR</t>
  </si>
  <si>
    <t>NR/2024/22637/C</t>
  </si>
  <si>
    <t>SBSRPC11PL_BKN</t>
  </si>
  <si>
    <t>NR/01102023/02012046/L_NR_2021_17</t>
  </si>
  <si>
    <t>RSRPL_BKN</t>
  </si>
  <si>
    <t>NR/2024/22534/A/32581</t>
  </si>
  <si>
    <t>NR/01102023/14082046/L_NR_2021_16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</si>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</sst>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190</v>
          </cell>
          <cell r="C49">
            <v>100</v>
          </cell>
          <cell r="D49">
            <v>0</v>
          </cell>
          <cell r="E49">
            <v>0</v>
          </cell>
          <cell r="H49">
            <v>52</v>
          </cell>
          <cell r="I49">
            <v>100</v>
          </cell>
          <cell r="J49">
            <v>0</v>
          </cell>
          <cell r="K49">
            <v>0</v>
          </cell>
        </row>
        <row r="50">
          <cell r="B50">
            <v>190</v>
          </cell>
          <cell r="C50">
            <v>100</v>
          </cell>
          <cell r="D50">
            <v>0</v>
          </cell>
          <cell r="E50">
            <v>0</v>
          </cell>
          <cell r="H50">
            <v>52</v>
          </cell>
          <cell r="I50">
            <v>100</v>
          </cell>
          <cell r="J50">
            <v>0</v>
          </cell>
          <cell r="K50">
            <v>0</v>
          </cell>
        </row>
        <row r="51">
          <cell r="B51">
            <v>190</v>
          </cell>
          <cell r="C51">
            <v>100</v>
          </cell>
          <cell r="D51">
            <v>0</v>
          </cell>
          <cell r="E51">
            <v>0</v>
          </cell>
          <cell r="H51">
            <v>48</v>
          </cell>
          <cell r="I51">
            <v>100</v>
          </cell>
          <cell r="J51">
            <v>0</v>
          </cell>
          <cell r="K51">
            <v>0</v>
          </cell>
        </row>
        <row r="52">
          <cell r="B52">
            <v>190</v>
          </cell>
          <cell r="C52">
            <v>100</v>
          </cell>
          <cell r="D52">
            <v>0</v>
          </cell>
          <cell r="E52">
            <v>0</v>
          </cell>
          <cell r="H52">
            <v>48</v>
          </cell>
          <cell r="I52">
            <v>100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286.37799999999999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286.37799999999999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286.37799999999999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230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230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160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160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160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160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160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160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160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160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160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160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160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160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160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160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160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160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160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160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160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160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160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160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160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160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160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160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160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160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160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160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160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160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160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160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160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160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160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160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160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160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160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160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160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160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160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160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160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160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160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160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160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160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160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160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160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160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160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160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160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160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160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160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160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870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160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870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160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870</v>
          </cell>
          <cell r="E75">
            <v>30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160</v>
          </cell>
          <cell r="M75">
            <v>30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870</v>
          </cell>
          <cell r="E76">
            <v>30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160</v>
          </cell>
          <cell r="M76">
            <v>30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880</v>
          </cell>
          <cell r="E77">
            <v>30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160</v>
          </cell>
          <cell r="M77">
            <v>30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880</v>
          </cell>
          <cell r="E78">
            <v>30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160</v>
          </cell>
          <cell r="M78">
            <v>30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880</v>
          </cell>
          <cell r="E79">
            <v>30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160</v>
          </cell>
          <cell r="M79">
            <v>30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880</v>
          </cell>
          <cell r="E80">
            <v>30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160</v>
          </cell>
          <cell r="M80">
            <v>30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880</v>
          </cell>
          <cell r="E81">
            <v>30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160</v>
          </cell>
          <cell r="M81">
            <v>30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880</v>
          </cell>
          <cell r="E82">
            <v>30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160</v>
          </cell>
          <cell r="M82">
            <v>30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590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160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590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160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590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250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590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273.92599999999999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590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295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590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295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295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295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295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295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218.655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218.655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218.655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218.655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218.655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218.655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590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218.655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590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218.655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154</v>
      </c>
    </row>
    <row r="9" spans="1:3">
      <c r="A9" s="47" t="s">
        <v>445</v>
      </c>
      <c r="B9" s="205">
        <v>45531.67392361111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</v>
      </c>
      <c r="C3" s="203">
        <v>12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5.0064000000000002</v>
      </c>
      <c r="J3" s="22">
        <f>C3*E3/100</f>
        <v>2.7995999999999999</v>
      </c>
      <c r="K3" s="22">
        <f>C3*F3/100</f>
        <v>3.6107999999999998</v>
      </c>
      <c r="L3" s="22">
        <f>C3*G3/100</f>
        <v>0.58320000000000005</v>
      </c>
      <c r="M3" s="155">
        <f>SUM(I3:L3)</f>
        <v>12</v>
      </c>
      <c r="N3" s="23"/>
      <c r="P3" s="38">
        <f t="shared" ref="P3:P34" si="1">I3</f>
        <v>5.0064000000000002</v>
      </c>
      <c r="Q3" s="38">
        <f t="shared" ref="Q3:Q34" si="2">J3</f>
        <v>2.7995999999999999</v>
      </c>
      <c r="R3" s="38">
        <f t="shared" ref="R3:R34" si="3">K3</f>
        <v>3.6107999999999998</v>
      </c>
      <c r="S3" s="38">
        <f t="shared" ref="S3:S34" si="4">L3</f>
        <v>0.58320000000000005</v>
      </c>
      <c r="T3" s="38">
        <f>SUM(P3:S3)</f>
        <v>12</v>
      </c>
    </row>
    <row r="4" spans="1:20">
      <c r="A4" s="8" t="s">
        <v>46</v>
      </c>
      <c r="B4" s="203">
        <v>12</v>
      </c>
      <c r="C4" s="203">
        <v>12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5.0064000000000002</v>
      </c>
      <c r="J4" s="22">
        <f t="shared" ref="J4:J67" si="6">C4*E4/100</f>
        <v>2.7995999999999999</v>
      </c>
      <c r="K4" s="22">
        <f t="shared" ref="K4:K67" si="7">C4*F4/100</f>
        <v>3.6107999999999998</v>
      </c>
      <c r="L4" s="22">
        <f t="shared" ref="L4:L67" si="8">C4*G4/100</f>
        <v>0.58320000000000005</v>
      </c>
      <c r="M4" s="156">
        <f t="shared" ref="M4:M67" si="9">SUM(I4:L4)</f>
        <v>12</v>
      </c>
      <c r="N4" s="23"/>
      <c r="P4" s="38">
        <f t="shared" si="1"/>
        <v>5.0064000000000002</v>
      </c>
      <c r="Q4" s="38">
        <f t="shared" si="2"/>
        <v>2.7995999999999999</v>
      </c>
      <c r="R4" s="38">
        <f t="shared" si="3"/>
        <v>3.6107999999999998</v>
      </c>
      <c r="S4" s="38">
        <f t="shared" si="4"/>
        <v>0.58320000000000005</v>
      </c>
      <c r="T4" s="38">
        <f t="shared" ref="T4:T67" si="10">SUM(P4:S4)</f>
        <v>12</v>
      </c>
    </row>
    <row r="5" spans="1:20">
      <c r="A5" s="8" t="s">
        <v>47</v>
      </c>
      <c r="B5" s="203">
        <v>12</v>
      </c>
      <c r="C5" s="203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3">
        <v>12</v>
      </c>
      <c r="C6" s="203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3">
        <v>12</v>
      </c>
      <c r="C7" s="203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3">
        <v>12</v>
      </c>
      <c r="C8" s="203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3">
        <v>12</v>
      </c>
      <c r="C9" s="203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3">
        <v>12</v>
      </c>
      <c r="C10" s="203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3">
        <v>12</v>
      </c>
      <c r="C11" s="203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3">
        <v>12</v>
      </c>
      <c r="C12" s="203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3">
        <v>24</v>
      </c>
      <c r="C13" s="203">
        <v>24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10.0128</v>
      </c>
      <c r="J13" s="22">
        <f t="shared" si="6"/>
        <v>5.5991999999999997</v>
      </c>
      <c r="K13" s="22">
        <f t="shared" si="7"/>
        <v>7.2215999999999996</v>
      </c>
      <c r="L13" s="22">
        <f t="shared" si="8"/>
        <v>1.1664000000000001</v>
      </c>
      <c r="M13" s="156">
        <f t="shared" si="9"/>
        <v>24</v>
      </c>
      <c r="N13" s="23"/>
      <c r="P13" s="38">
        <f t="shared" si="1"/>
        <v>10.0128</v>
      </c>
      <c r="Q13" s="38">
        <f t="shared" si="2"/>
        <v>5.5991999999999997</v>
      </c>
      <c r="R13" s="38">
        <f t="shared" si="3"/>
        <v>7.2215999999999996</v>
      </c>
      <c r="S13" s="38">
        <f t="shared" si="4"/>
        <v>1.1664000000000001</v>
      </c>
      <c r="T13" s="38">
        <f t="shared" si="10"/>
        <v>24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18.57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7.7474040000000004</v>
      </c>
      <c r="J31" s="22">
        <f t="shared" si="6"/>
        <v>4.3323809999999998</v>
      </c>
      <c r="K31" s="22">
        <f t="shared" si="7"/>
        <v>5.5877129999999999</v>
      </c>
      <c r="L31" s="22">
        <f t="shared" si="8"/>
        <v>0.90250200000000003</v>
      </c>
      <c r="M31" s="156">
        <f t="shared" si="9"/>
        <v>18.57</v>
      </c>
      <c r="N31" s="23"/>
      <c r="P31" s="38">
        <f t="shared" si="1"/>
        <v>7.7474040000000004</v>
      </c>
      <c r="Q31" s="38">
        <f t="shared" si="2"/>
        <v>4.3323809999999998</v>
      </c>
      <c r="R31" s="38">
        <f t="shared" si="3"/>
        <v>5.5877129999999999</v>
      </c>
      <c r="S31" s="38">
        <f t="shared" si="4"/>
        <v>0.90250200000000003</v>
      </c>
      <c r="T31" s="38">
        <f t="shared" si="10"/>
        <v>18.57</v>
      </c>
    </row>
    <row r="32" spans="1:20">
      <c r="A32" s="8" t="s">
        <v>74</v>
      </c>
      <c r="B32" s="203">
        <v>27</v>
      </c>
      <c r="C32" s="203">
        <v>18.57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7.7474040000000004</v>
      </c>
      <c r="J32" s="22">
        <f t="shared" si="6"/>
        <v>4.3323809999999998</v>
      </c>
      <c r="K32" s="22">
        <f t="shared" si="7"/>
        <v>5.5877129999999999</v>
      </c>
      <c r="L32" s="22">
        <f t="shared" si="8"/>
        <v>0.90250200000000003</v>
      </c>
      <c r="M32" s="156">
        <f t="shared" si="9"/>
        <v>18.57</v>
      </c>
      <c r="N32" s="23"/>
      <c r="P32" s="38">
        <f t="shared" si="1"/>
        <v>7.7474040000000004</v>
      </c>
      <c r="Q32" s="38">
        <f t="shared" si="2"/>
        <v>4.3323809999999998</v>
      </c>
      <c r="R32" s="38">
        <f t="shared" si="3"/>
        <v>5.5877129999999999</v>
      </c>
      <c r="S32" s="38">
        <f t="shared" si="4"/>
        <v>0.90250200000000003</v>
      </c>
      <c r="T32" s="38">
        <f t="shared" si="10"/>
        <v>18.57</v>
      </c>
    </row>
    <row r="33" spans="1:20">
      <c r="A33" s="8" t="s">
        <v>75</v>
      </c>
      <c r="B33" s="203">
        <v>27</v>
      </c>
      <c r="C33" s="203">
        <v>18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7.5096000000000007</v>
      </c>
      <c r="J33" s="22">
        <f t="shared" si="6"/>
        <v>4.1993999999999998</v>
      </c>
      <c r="K33" s="22">
        <f t="shared" si="7"/>
        <v>5.4161999999999999</v>
      </c>
      <c r="L33" s="22">
        <f t="shared" si="8"/>
        <v>0.87480000000000002</v>
      </c>
      <c r="M33" s="156">
        <f t="shared" si="9"/>
        <v>18</v>
      </c>
      <c r="N33" s="23"/>
      <c r="P33" s="38">
        <f t="shared" si="1"/>
        <v>7.5096000000000007</v>
      </c>
      <c r="Q33" s="38">
        <f t="shared" si="2"/>
        <v>4.1993999999999998</v>
      </c>
      <c r="R33" s="38">
        <f t="shared" si="3"/>
        <v>5.4161999999999999</v>
      </c>
      <c r="S33" s="38">
        <f t="shared" si="4"/>
        <v>0.87480000000000002</v>
      </c>
      <c r="T33" s="38">
        <f t="shared" si="10"/>
        <v>18</v>
      </c>
    </row>
    <row r="34" spans="1:20">
      <c r="A34" s="8" t="s">
        <v>76</v>
      </c>
      <c r="B34" s="203">
        <v>27</v>
      </c>
      <c r="C34" s="203">
        <v>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10.0128</v>
      </c>
      <c r="J34" s="22">
        <f t="shared" si="6"/>
        <v>5.5991999999999997</v>
      </c>
      <c r="K34" s="22">
        <f t="shared" si="7"/>
        <v>7.2215999999999996</v>
      </c>
      <c r="L34" s="22">
        <f t="shared" si="8"/>
        <v>1.1664000000000001</v>
      </c>
      <c r="M34" s="156">
        <f t="shared" si="9"/>
        <v>24</v>
      </c>
      <c r="N34" s="23"/>
      <c r="P34" s="38">
        <f t="shared" si="1"/>
        <v>10.0128</v>
      </c>
      <c r="Q34" s="38">
        <f t="shared" si="2"/>
        <v>5.5991999999999997</v>
      </c>
      <c r="R34" s="38">
        <f t="shared" si="3"/>
        <v>7.2215999999999996</v>
      </c>
      <c r="S34" s="38">
        <f t="shared" si="4"/>
        <v>1.1664000000000001</v>
      </c>
      <c r="T34" s="38">
        <f t="shared" si="10"/>
        <v>24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0.60975000000000001</v>
      </c>
      <c r="C99" s="21">
        <f t="shared" si="27"/>
        <v>0.60253500000000004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0.25137760200000037</v>
      </c>
      <c r="J99" s="157">
        <f t="shared" ref="J99:L99" si="28">SUM(J3:J98)/4000</f>
        <v>0.14057141550000002</v>
      </c>
      <c r="K99" s="157">
        <f t="shared" si="28"/>
        <v>0.18130278149999973</v>
      </c>
      <c r="L99" s="157">
        <f t="shared" si="28"/>
        <v>2.928320100000003E-2</v>
      </c>
      <c r="M99" s="158">
        <f>SUM(M3:M98)/4000</f>
        <v>0.60253499999999993</v>
      </c>
      <c r="N99" s="24"/>
      <c r="P99" s="38">
        <f>SUM(P3:P98)/4000</f>
        <v>0.25137760200000037</v>
      </c>
      <c r="Q99" s="38">
        <f t="shared" ref="Q99:S99" si="29">SUM(Q3:Q98)/4000</f>
        <v>0.14057141550000002</v>
      </c>
      <c r="R99" s="38">
        <f t="shared" si="29"/>
        <v>0.18130278149999973</v>
      </c>
      <c r="S99" s="38">
        <f t="shared" si="29"/>
        <v>2.928320100000003E-2</v>
      </c>
      <c r="T99" s="38">
        <f t="shared" si="26"/>
        <v>0.60253500000000015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11.62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-58</v>
      </c>
      <c r="R3" s="54">
        <v>0</v>
      </c>
      <c r="S3" s="73">
        <v>0</v>
      </c>
      <c r="U3" s="74">
        <v>-58</v>
      </c>
      <c r="V3" s="75">
        <v>11.62</v>
      </c>
      <c r="W3">
        <v>0</v>
      </c>
      <c r="X3">
        <v>0</v>
      </c>
      <c r="Y3">
        <v>-58</v>
      </c>
      <c r="Z3">
        <v>0</v>
      </c>
      <c r="AA3">
        <v>11.62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-5</v>
      </c>
      <c r="P4" s="47">
        <v>0</v>
      </c>
      <c r="Q4" s="47">
        <v>-60</v>
      </c>
      <c r="R4" s="47">
        <v>0</v>
      </c>
      <c r="S4" s="75">
        <v>0</v>
      </c>
      <c r="U4" s="74">
        <v>-65</v>
      </c>
      <c r="V4" s="75">
        <v>0</v>
      </c>
      <c r="W4">
        <v>0</v>
      </c>
      <c r="X4">
        <v>-5</v>
      </c>
      <c r="Y4">
        <v>-60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-20</v>
      </c>
      <c r="P5" s="47">
        <v>0</v>
      </c>
      <c r="Q5" s="47">
        <v>-64</v>
      </c>
      <c r="R5" s="47">
        <v>0</v>
      </c>
      <c r="S5" s="75">
        <v>0</v>
      </c>
      <c r="U5" s="74">
        <v>-84</v>
      </c>
      <c r="V5" s="75">
        <v>0</v>
      </c>
      <c r="W5">
        <v>0</v>
      </c>
      <c r="X5">
        <v>-20</v>
      </c>
      <c r="Y5">
        <v>-64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-35</v>
      </c>
      <c r="P6" s="47">
        <v>0</v>
      </c>
      <c r="Q6" s="47">
        <v>-65</v>
      </c>
      <c r="R6" s="47">
        <v>0</v>
      </c>
      <c r="S6" s="75">
        <v>0</v>
      </c>
      <c r="U6" s="74">
        <v>-100</v>
      </c>
      <c r="V6" s="75">
        <v>0</v>
      </c>
      <c r="W6">
        <v>0</v>
      </c>
      <c r="X6">
        <v>-35</v>
      </c>
      <c r="Y6">
        <v>-65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-60</v>
      </c>
      <c r="P7" s="47">
        <v>0</v>
      </c>
      <c r="Q7" s="47">
        <v>-67</v>
      </c>
      <c r="R7" s="47">
        <v>0</v>
      </c>
      <c r="S7" s="75">
        <v>0</v>
      </c>
      <c r="U7" s="74">
        <v>-127</v>
      </c>
      <c r="V7" s="75">
        <v>0</v>
      </c>
      <c r="W7">
        <v>0</v>
      </c>
      <c r="X7">
        <v>-60</v>
      </c>
      <c r="Y7">
        <v>-67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-80</v>
      </c>
      <c r="P8" s="47">
        <v>0</v>
      </c>
      <c r="Q8" s="47">
        <v>-68</v>
      </c>
      <c r="R8" s="47">
        <v>0</v>
      </c>
      <c r="S8" s="75">
        <v>0</v>
      </c>
      <c r="U8" s="74">
        <v>-148</v>
      </c>
      <c r="V8" s="75">
        <v>0</v>
      </c>
      <c r="W8">
        <v>0</v>
      </c>
      <c r="X8">
        <v>-80</v>
      </c>
      <c r="Y8">
        <v>-68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-69</v>
      </c>
      <c r="R9" s="47">
        <v>0</v>
      </c>
      <c r="S9" s="75">
        <v>0</v>
      </c>
      <c r="U9" s="74">
        <v>-69</v>
      </c>
      <c r="V9" s="75">
        <v>0</v>
      </c>
      <c r="W9">
        <v>0</v>
      </c>
      <c r="X9">
        <v>0</v>
      </c>
      <c r="Y9">
        <v>-69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-11</v>
      </c>
      <c r="P10" s="47">
        <v>0</v>
      </c>
      <c r="Q10" s="47">
        <v>-70</v>
      </c>
      <c r="R10" s="47">
        <v>0</v>
      </c>
      <c r="S10" s="75">
        <v>0</v>
      </c>
      <c r="U10" s="74">
        <v>-81</v>
      </c>
      <c r="V10" s="75">
        <v>0</v>
      </c>
      <c r="W10">
        <v>0</v>
      </c>
      <c r="X10">
        <v>-11</v>
      </c>
      <c r="Y10">
        <v>-70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-25</v>
      </c>
      <c r="P11" s="47">
        <v>0</v>
      </c>
      <c r="Q11" s="47">
        <v>-72</v>
      </c>
      <c r="R11" s="47">
        <v>0</v>
      </c>
      <c r="S11" s="75">
        <v>0</v>
      </c>
      <c r="U11" s="74">
        <v>-97</v>
      </c>
      <c r="V11" s="75">
        <v>0</v>
      </c>
      <c r="W11">
        <v>0</v>
      </c>
      <c r="X11">
        <v>-25</v>
      </c>
      <c r="Y11">
        <v>-72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-45</v>
      </c>
      <c r="P12" s="47">
        <v>0</v>
      </c>
      <c r="Q12" s="47">
        <v>-74</v>
      </c>
      <c r="R12" s="47">
        <v>0</v>
      </c>
      <c r="S12" s="75">
        <v>0</v>
      </c>
      <c r="U12" s="74">
        <v>-119</v>
      </c>
      <c r="V12" s="75">
        <v>0</v>
      </c>
      <c r="W12">
        <v>0</v>
      </c>
      <c r="X12">
        <v>-45</v>
      </c>
      <c r="Y12">
        <v>-74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-60</v>
      </c>
      <c r="P13" s="47">
        <v>0</v>
      </c>
      <c r="Q13" s="47">
        <v>-75</v>
      </c>
      <c r="R13" s="47">
        <v>0</v>
      </c>
      <c r="S13" s="75">
        <v>0</v>
      </c>
      <c r="U13" s="74">
        <v>-135</v>
      </c>
      <c r="V13" s="75">
        <v>0</v>
      </c>
      <c r="W13">
        <v>0</v>
      </c>
      <c r="X13">
        <v>-60</v>
      </c>
      <c r="Y13">
        <v>-75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-29</v>
      </c>
      <c r="P14" s="47">
        <v>0</v>
      </c>
      <c r="Q14" s="47">
        <v>-77</v>
      </c>
      <c r="R14" s="47">
        <v>0</v>
      </c>
      <c r="S14" s="75">
        <v>0</v>
      </c>
      <c r="U14" s="74">
        <v>-106</v>
      </c>
      <c r="V14" s="75">
        <v>0</v>
      </c>
      <c r="W14">
        <v>0</v>
      </c>
      <c r="X14">
        <v>-29</v>
      </c>
      <c r="Y14">
        <v>-77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-90</v>
      </c>
      <c r="P15" s="47">
        <v>0</v>
      </c>
      <c r="Q15" s="47">
        <v>-77</v>
      </c>
      <c r="R15" s="47">
        <v>0</v>
      </c>
      <c r="S15" s="75">
        <v>0</v>
      </c>
      <c r="U15" s="74">
        <v>-167</v>
      </c>
      <c r="V15" s="75">
        <v>0</v>
      </c>
      <c r="W15">
        <v>0</v>
      </c>
      <c r="X15">
        <v>-90</v>
      </c>
      <c r="Y15">
        <v>-77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-110</v>
      </c>
      <c r="P16" s="47">
        <v>-12</v>
      </c>
      <c r="Q16" s="47">
        <v>-80</v>
      </c>
      <c r="R16" s="47">
        <v>0</v>
      </c>
      <c r="S16" s="75">
        <v>0</v>
      </c>
      <c r="U16" s="74">
        <v>-202</v>
      </c>
      <c r="V16" s="75">
        <v>0</v>
      </c>
      <c r="W16">
        <v>0</v>
      </c>
      <c r="X16">
        <v>-110</v>
      </c>
      <c r="Y16">
        <v>-80</v>
      </c>
      <c r="Z16">
        <v>0</v>
      </c>
      <c r="AA16">
        <v>-12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-115</v>
      </c>
      <c r="P17" s="47">
        <v>-37</v>
      </c>
      <c r="Q17" s="47">
        <v>-80</v>
      </c>
      <c r="R17" s="47">
        <v>0</v>
      </c>
      <c r="S17" s="75">
        <v>0</v>
      </c>
      <c r="U17" s="74">
        <v>-232</v>
      </c>
      <c r="V17" s="75">
        <v>0</v>
      </c>
      <c r="W17">
        <v>0</v>
      </c>
      <c r="X17">
        <v>-115</v>
      </c>
      <c r="Y17">
        <v>-80</v>
      </c>
      <c r="Z17">
        <v>0</v>
      </c>
      <c r="AA17">
        <v>-37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-130</v>
      </c>
      <c r="P18" s="47">
        <v>-55</v>
      </c>
      <c r="Q18" s="47">
        <v>-80</v>
      </c>
      <c r="R18" s="47">
        <v>0</v>
      </c>
      <c r="S18" s="75">
        <v>0</v>
      </c>
      <c r="U18" s="74">
        <v>-265</v>
      </c>
      <c r="V18" s="75">
        <v>0</v>
      </c>
      <c r="W18">
        <v>0</v>
      </c>
      <c r="X18">
        <v>-130</v>
      </c>
      <c r="Y18">
        <v>-80</v>
      </c>
      <c r="Z18">
        <v>0</v>
      </c>
      <c r="AA18">
        <v>-55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-140</v>
      </c>
      <c r="P19" s="47">
        <v>-74</v>
      </c>
      <c r="Q19" s="47">
        <v>-80</v>
      </c>
      <c r="R19" s="47">
        <v>0</v>
      </c>
      <c r="S19" s="75">
        <v>0</v>
      </c>
      <c r="U19" s="74">
        <v>-294</v>
      </c>
      <c r="V19" s="75">
        <v>0</v>
      </c>
      <c r="W19">
        <v>0</v>
      </c>
      <c r="X19">
        <v>-140</v>
      </c>
      <c r="Y19">
        <v>-80</v>
      </c>
      <c r="Z19">
        <v>0</v>
      </c>
      <c r="AA19">
        <v>-74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1.63</v>
      </c>
      <c r="N20" s="74">
        <v>0</v>
      </c>
      <c r="O20" s="47">
        <v>-150</v>
      </c>
      <c r="P20" s="47">
        <v>-83</v>
      </c>
      <c r="Q20" s="47">
        <v>-80</v>
      </c>
      <c r="R20" s="47">
        <v>0</v>
      </c>
      <c r="S20" s="75">
        <v>0</v>
      </c>
      <c r="U20" s="74">
        <v>-313</v>
      </c>
      <c r="V20" s="75">
        <v>1.63</v>
      </c>
      <c r="W20">
        <v>0</v>
      </c>
      <c r="X20">
        <v>-150</v>
      </c>
      <c r="Y20">
        <v>-80</v>
      </c>
      <c r="Z20">
        <v>1.63</v>
      </c>
      <c r="AA20">
        <v>-83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2.6</v>
      </c>
      <c r="N21" s="74">
        <v>0</v>
      </c>
      <c r="O21" s="47">
        <v>-160</v>
      </c>
      <c r="P21" s="47">
        <v>-94</v>
      </c>
      <c r="Q21" s="47">
        <v>-80</v>
      </c>
      <c r="R21" s="47">
        <v>0</v>
      </c>
      <c r="S21" s="75">
        <v>0</v>
      </c>
      <c r="U21" s="74">
        <v>-334</v>
      </c>
      <c r="V21" s="75">
        <v>2.6</v>
      </c>
      <c r="W21">
        <v>0</v>
      </c>
      <c r="X21">
        <v>-160</v>
      </c>
      <c r="Y21">
        <v>-80</v>
      </c>
      <c r="Z21">
        <v>2.6</v>
      </c>
      <c r="AA21">
        <v>-94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5.87</v>
      </c>
      <c r="N22" s="74">
        <v>0</v>
      </c>
      <c r="O22" s="47">
        <v>-160</v>
      </c>
      <c r="P22" s="47">
        <v>-114</v>
      </c>
      <c r="Q22" s="47">
        <v>-80</v>
      </c>
      <c r="R22" s="47">
        <v>0</v>
      </c>
      <c r="S22" s="75">
        <v>0</v>
      </c>
      <c r="U22" s="74">
        <v>-354</v>
      </c>
      <c r="V22" s="75">
        <v>5.87</v>
      </c>
      <c r="W22">
        <v>0</v>
      </c>
      <c r="X22">
        <v>-160</v>
      </c>
      <c r="Y22">
        <v>-80</v>
      </c>
      <c r="Z22">
        <v>5.87</v>
      </c>
      <c r="AA22">
        <v>-114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6.73</v>
      </c>
      <c r="N23" s="74">
        <v>0</v>
      </c>
      <c r="O23" s="47">
        <v>-125</v>
      </c>
      <c r="P23" s="47">
        <v>-2</v>
      </c>
      <c r="Q23" s="47">
        <v>-80</v>
      </c>
      <c r="R23" s="47">
        <v>0</v>
      </c>
      <c r="S23" s="75">
        <v>0</v>
      </c>
      <c r="U23" s="74">
        <v>-207</v>
      </c>
      <c r="V23" s="75">
        <v>6.73</v>
      </c>
      <c r="W23">
        <v>0</v>
      </c>
      <c r="X23">
        <v>-125</v>
      </c>
      <c r="Y23">
        <v>-80</v>
      </c>
      <c r="Z23">
        <v>6.73</v>
      </c>
      <c r="AA23">
        <v>-2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8.94</v>
      </c>
      <c r="N24" s="74">
        <v>0</v>
      </c>
      <c r="O24" s="47">
        <v>-130</v>
      </c>
      <c r="P24" s="47">
        <v>-228</v>
      </c>
      <c r="Q24" s="47">
        <v>-80</v>
      </c>
      <c r="R24" s="47">
        <v>0</v>
      </c>
      <c r="S24" s="75">
        <v>0</v>
      </c>
      <c r="U24" s="74">
        <v>-438</v>
      </c>
      <c r="V24" s="75">
        <v>8.94</v>
      </c>
      <c r="W24">
        <v>0</v>
      </c>
      <c r="X24">
        <v>-130</v>
      </c>
      <c r="Y24">
        <v>-80</v>
      </c>
      <c r="Z24">
        <v>8.94</v>
      </c>
      <c r="AA24">
        <v>-228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6.25</v>
      </c>
      <c r="N25" s="74">
        <v>0</v>
      </c>
      <c r="O25" s="47">
        <v>-130</v>
      </c>
      <c r="P25" s="47">
        <v>-227</v>
      </c>
      <c r="Q25" s="47">
        <v>-86</v>
      </c>
      <c r="R25" s="47">
        <v>0</v>
      </c>
      <c r="S25" s="75">
        <v>0</v>
      </c>
      <c r="U25" s="74">
        <v>-443</v>
      </c>
      <c r="V25" s="75">
        <v>6.25</v>
      </c>
      <c r="W25">
        <v>0</v>
      </c>
      <c r="X25">
        <v>-130</v>
      </c>
      <c r="Y25">
        <v>-86</v>
      </c>
      <c r="Z25">
        <v>6.25</v>
      </c>
      <c r="AA25">
        <v>-227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3.75</v>
      </c>
      <c r="N26" s="74">
        <v>0</v>
      </c>
      <c r="O26" s="47">
        <v>-145</v>
      </c>
      <c r="P26" s="47">
        <v>-247</v>
      </c>
      <c r="Q26" s="47">
        <v>-90</v>
      </c>
      <c r="R26" s="47">
        <v>0</v>
      </c>
      <c r="S26" s="75">
        <v>0</v>
      </c>
      <c r="U26" s="74">
        <v>-482</v>
      </c>
      <c r="V26" s="75">
        <v>3.75</v>
      </c>
      <c r="W26">
        <v>0</v>
      </c>
      <c r="X26">
        <v>-145</v>
      </c>
      <c r="Y26">
        <v>-90</v>
      </c>
      <c r="Z26">
        <v>3.75</v>
      </c>
      <c r="AA26">
        <v>-247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4.04</v>
      </c>
      <c r="N27" s="74">
        <v>0</v>
      </c>
      <c r="O27" s="47">
        <v>-206.5</v>
      </c>
      <c r="P27" s="47">
        <v>-262</v>
      </c>
      <c r="Q27" s="47">
        <v>-90</v>
      </c>
      <c r="R27" s="47">
        <v>0</v>
      </c>
      <c r="S27" s="75">
        <v>0</v>
      </c>
      <c r="U27" s="74">
        <v>-558.5</v>
      </c>
      <c r="V27" s="75">
        <v>4.04</v>
      </c>
      <c r="W27">
        <v>0</v>
      </c>
      <c r="X27">
        <v>-206.5</v>
      </c>
      <c r="Y27">
        <v>-90</v>
      </c>
      <c r="Z27">
        <v>4.04</v>
      </c>
      <c r="AA27">
        <v>-262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7.69</v>
      </c>
      <c r="N28" s="74">
        <v>0</v>
      </c>
      <c r="O28" s="47">
        <v>-230</v>
      </c>
      <c r="P28" s="47">
        <v>-276</v>
      </c>
      <c r="Q28" s="47">
        <v>-90</v>
      </c>
      <c r="R28" s="47">
        <v>0</v>
      </c>
      <c r="S28" s="75">
        <v>0</v>
      </c>
      <c r="U28" s="74">
        <v>-596</v>
      </c>
      <c r="V28" s="75">
        <v>7.69</v>
      </c>
      <c r="W28">
        <v>0</v>
      </c>
      <c r="X28">
        <v>-230</v>
      </c>
      <c r="Y28">
        <v>-90</v>
      </c>
      <c r="Z28">
        <v>7.69</v>
      </c>
      <c r="AA28">
        <v>-276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6.06</v>
      </c>
      <c r="N29" s="74">
        <v>0</v>
      </c>
      <c r="O29" s="47">
        <v>-285</v>
      </c>
      <c r="P29" s="47">
        <v>-499.9</v>
      </c>
      <c r="Q29" s="47">
        <v>-90</v>
      </c>
      <c r="R29" s="47">
        <v>0</v>
      </c>
      <c r="S29" s="75">
        <v>0</v>
      </c>
      <c r="U29" s="74">
        <v>-874.9</v>
      </c>
      <c r="V29" s="75">
        <v>6.06</v>
      </c>
      <c r="W29">
        <v>0</v>
      </c>
      <c r="X29">
        <v>-285</v>
      </c>
      <c r="Y29">
        <v>-90</v>
      </c>
      <c r="Z29">
        <v>6.06</v>
      </c>
      <c r="AA29">
        <v>-499.9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2.6</v>
      </c>
      <c r="N30" s="74">
        <v>0</v>
      </c>
      <c r="O30" s="47">
        <v>-206</v>
      </c>
      <c r="P30" s="47">
        <v>-319</v>
      </c>
      <c r="Q30" s="47">
        <v>-86</v>
      </c>
      <c r="R30" s="47">
        <v>0</v>
      </c>
      <c r="S30" s="75">
        <v>0</v>
      </c>
      <c r="U30" s="74">
        <v>-611</v>
      </c>
      <c r="V30" s="75">
        <v>2.6</v>
      </c>
      <c r="W30">
        <v>0</v>
      </c>
      <c r="X30">
        <v>-206</v>
      </c>
      <c r="Y30">
        <v>-86</v>
      </c>
      <c r="Z30">
        <v>2.6</v>
      </c>
      <c r="AA30">
        <v>-319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3.85</v>
      </c>
      <c r="N31" s="74">
        <v>0</v>
      </c>
      <c r="O31" s="47">
        <v>-221</v>
      </c>
      <c r="P31" s="47">
        <v>-331</v>
      </c>
      <c r="Q31" s="47">
        <v>-83</v>
      </c>
      <c r="R31" s="47">
        <v>0</v>
      </c>
      <c r="S31" s="75">
        <v>0</v>
      </c>
      <c r="U31" s="74">
        <v>-635</v>
      </c>
      <c r="V31" s="75">
        <v>3.85</v>
      </c>
      <c r="W31">
        <v>0</v>
      </c>
      <c r="X31">
        <v>-221</v>
      </c>
      <c r="Y31">
        <v>-83</v>
      </c>
      <c r="Z31">
        <v>3.85</v>
      </c>
      <c r="AA31">
        <v>-331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2.98</v>
      </c>
      <c r="N32" s="74">
        <v>-22</v>
      </c>
      <c r="O32" s="47">
        <v>-216</v>
      </c>
      <c r="P32" s="47">
        <v>-331</v>
      </c>
      <c r="Q32" s="47">
        <v>-78</v>
      </c>
      <c r="R32" s="47">
        <v>0</v>
      </c>
      <c r="S32" s="75">
        <v>0</v>
      </c>
      <c r="U32" s="74">
        <v>-647</v>
      </c>
      <c r="V32" s="75">
        <v>2.98</v>
      </c>
      <c r="W32">
        <v>-22</v>
      </c>
      <c r="X32">
        <v>-216</v>
      </c>
      <c r="Y32">
        <v>-78</v>
      </c>
      <c r="Z32">
        <v>2.98</v>
      </c>
      <c r="AA32">
        <v>-331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4.04</v>
      </c>
      <c r="N33" s="74">
        <v>-67</v>
      </c>
      <c r="O33" s="47">
        <v>-195</v>
      </c>
      <c r="P33" s="47">
        <v>-339</v>
      </c>
      <c r="Q33" s="47">
        <v>-79</v>
      </c>
      <c r="R33" s="47">
        <v>0</v>
      </c>
      <c r="S33" s="75">
        <v>0</v>
      </c>
      <c r="U33" s="74">
        <v>-680</v>
      </c>
      <c r="V33" s="75">
        <v>4.04</v>
      </c>
      <c r="W33">
        <v>-67</v>
      </c>
      <c r="X33">
        <v>-195</v>
      </c>
      <c r="Y33">
        <v>-79</v>
      </c>
      <c r="Z33">
        <v>4.04</v>
      </c>
      <c r="AA33">
        <v>-339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3.85</v>
      </c>
      <c r="N34" s="74">
        <v>-118</v>
      </c>
      <c r="O34" s="47">
        <v>-215</v>
      </c>
      <c r="P34" s="47">
        <v>-142.6</v>
      </c>
      <c r="Q34" s="47">
        <v>-79</v>
      </c>
      <c r="R34" s="47">
        <v>0</v>
      </c>
      <c r="S34" s="75">
        <v>0</v>
      </c>
      <c r="U34" s="74">
        <v>-554.6</v>
      </c>
      <c r="V34" s="75">
        <v>3.85</v>
      </c>
      <c r="W34">
        <v>-118</v>
      </c>
      <c r="X34">
        <v>-215</v>
      </c>
      <c r="Y34">
        <v>-79</v>
      </c>
      <c r="Z34">
        <v>3.85</v>
      </c>
      <c r="AA34">
        <v>-142.6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4.2300000000000004</v>
      </c>
      <c r="N35" s="74">
        <v>-149</v>
      </c>
      <c r="O35" s="47">
        <v>-179</v>
      </c>
      <c r="P35" s="47">
        <v>-100</v>
      </c>
      <c r="Q35" s="47">
        <v>-78</v>
      </c>
      <c r="R35" s="47">
        <v>0</v>
      </c>
      <c r="S35" s="75">
        <v>0</v>
      </c>
      <c r="U35" s="74">
        <v>-506</v>
      </c>
      <c r="V35" s="75">
        <v>4.2300000000000004</v>
      </c>
      <c r="W35">
        <v>-149</v>
      </c>
      <c r="X35">
        <v>-179</v>
      </c>
      <c r="Y35">
        <v>-78</v>
      </c>
      <c r="Z35">
        <v>4.2300000000000004</v>
      </c>
      <c r="AA35">
        <v>-100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0.57999999999999996</v>
      </c>
      <c r="N36" s="74">
        <v>-175</v>
      </c>
      <c r="O36" s="47">
        <v>-195</v>
      </c>
      <c r="P36" s="47">
        <v>-112</v>
      </c>
      <c r="Q36" s="47">
        <v>-76</v>
      </c>
      <c r="R36" s="47">
        <v>0</v>
      </c>
      <c r="S36" s="75">
        <v>0</v>
      </c>
      <c r="U36" s="74">
        <v>-558</v>
      </c>
      <c r="V36" s="75">
        <v>0.57999999999999996</v>
      </c>
      <c r="W36">
        <v>-175</v>
      </c>
      <c r="X36">
        <v>-195</v>
      </c>
      <c r="Y36">
        <v>-76</v>
      </c>
      <c r="Z36">
        <v>0.57999999999999996</v>
      </c>
      <c r="AA36">
        <v>-112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-206</v>
      </c>
      <c r="O37" s="47">
        <v>-168</v>
      </c>
      <c r="P37" s="47">
        <v>-138</v>
      </c>
      <c r="Q37" s="47">
        <v>-72</v>
      </c>
      <c r="R37" s="47">
        <v>0</v>
      </c>
      <c r="S37" s="75">
        <v>0</v>
      </c>
      <c r="U37" s="74">
        <v>-584</v>
      </c>
      <c r="V37" s="75">
        <v>0</v>
      </c>
      <c r="W37">
        <v>-206</v>
      </c>
      <c r="X37">
        <v>-168</v>
      </c>
      <c r="Y37">
        <v>-72</v>
      </c>
      <c r="Z37">
        <v>0</v>
      </c>
      <c r="AA37">
        <v>-138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-232</v>
      </c>
      <c r="O38" s="47">
        <v>0</v>
      </c>
      <c r="P38" s="47">
        <v>-150</v>
      </c>
      <c r="Q38" s="47">
        <v>-72</v>
      </c>
      <c r="R38" s="47">
        <v>0</v>
      </c>
      <c r="S38" s="75">
        <v>0</v>
      </c>
      <c r="U38" s="74">
        <v>-454</v>
      </c>
      <c r="V38" s="75">
        <v>0</v>
      </c>
      <c r="W38">
        <v>-232</v>
      </c>
      <c r="X38">
        <v>0</v>
      </c>
      <c r="Y38">
        <v>-72</v>
      </c>
      <c r="Z38">
        <v>0</v>
      </c>
      <c r="AA38">
        <v>-150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0.1</v>
      </c>
      <c r="N39" s="74">
        <v>-253</v>
      </c>
      <c r="O39" s="47">
        <v>-71.900000000000006</v>
      </c>
      <c r="P39" s="47">
        <v>-137</v>
      </c>
      <c r="Q39" s="47">
        <v>-103</v>
      </c>
      <c r="R39" s="47">
        <v>0</v>
      </c>
      <c r="S39" s="75">
        <v>0</v>
      </c>
      <c r="U39" s="74">
        <v>-564.9</v>
      </c>
      <c r="V39" s="75">
        <v>0.1</v>
      </c>
      <c r="W39">
        <v>-253</v>
      </c>
      <c r="X39">
        <v>-71.900000000000006</v>
      </c>
      <c r="Y39">
        <v>-103</v>
      </c>
      <c r="Z39">
        <v>0.1</v>
      </c>
      <c r="AA39">
        <v>-137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-271</v>
      </c>
      <c r="O40" s="47">
        <v>0</v>
      </c>
      <c r="P40" s="47">
        <v>-104</v>
      </c>
      <c r="Q40" s="47">
        <v>-98</v>
      </c>
      <c r="R40" s="47">
        <v>0</v>
      </c>
      <c r="S40" s="75">
        <v>0</v>
      </c>
      <c r="U40" s="74">
        <v>-473</v>
      </c>
      <c r="V40" s="75">
        <v>0</v>
      </c>
      <c r="W40">
        <v>-271</v>
      </c>
      <c r="X40">
        <v>0</v>
      </c>
      <c r="Y40">
        <v>-98</v>
      </c>
      <c r="Z40">
        <v>0</v>
      </c>
      <c r="AA40">
        <v>-104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-297</v>
      </c>
      <c r="O41" s="47">
        <v>0</v>
      </c>
      <c r="P41" s="47">
        <v>-68</v>
      </c>
      <c r="Q41" s="47">
        <v>-97</v>
      </c>
      <c r="R41" s="47">
        <v>0</v>
      </c>
      <c r="S41" s="75">
        <v>0</v>
      </c>
      <c r="U41" s="74">
        <v>-462</v>
      </c>
      <c r="V41" s="75">
        <v>0</v>
      </c>
      <c r="W41">
        <v>-297</v>
      </c>
      <c r="X41">
        <v>0</v>
      </c>
      <c r="Y41">
        <v>-97</v>
      </c>
      <c r="Z41">
        <v>0</v>
      </c>
      <c r="AA41">
        <v>-68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-303</v>
      </c>
      <c r="O42" s="47">
        <v>0</v>
      </c>
      <c r="P42" s="47">
        <v>-44</v>
      </c>
      <c r="Q42" s="47">
        <v>-92</v>
      </c>
      <c r="R42" s="47">
        <v>0</v>
      </c>
      <c r="S42" s="75">
        <v>0</v>
      </c>
      <c r="U42" s="74">
        <v>-439</v>
      </c>
      <c r="V42" s="75">
        <v>0</v>
      </c>
      <c r="W42">
        <v>-303</v>
      </c>
      <c r="X42">
        <v>0</v>
      </c>
      <c r="Y42">
        <v>-92</v>
      </c>
      <c r="Z42">
        <v>0</v>
      </c>
      <c r="AA42">
        <v>-44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-314</v>
      </c>
      <c r="O43" s="47">
        <v>0</v>
      </c>
      <c r="P43" s="47">
        <v>-15</v>
      </c>
      <c r="Q43" s="47">
        <v>-87</v>
      </c>
      <c r="R43" s="47">
        <v>0</v>
      </c>
      <c r="S43" s="75">
        <v>0</v>
      </c>
      <c r="U43" s="74">
        <v>-416</v>
      </c>
      <c r="V43" s="75">
        <v>0</v>
      </c>
      <c r="W43">
        <v>-314</v>
      </c>
      <c r="X43">
        <v>0</v>
      </c>
      <c r="Y43">
        <v>-87</v>
      </c>
      <c r="Z43">
        <v>0</v>
      </c>
      <c r="AA43">
        <v>-15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-318</v>
      </c>
      <c r="O44" s="47">
        <v>-38.6</v>
      </c>
      <c r="P44" s="47">
        <v>0</v>
      </c>
      <c r="Q44" s="47">
        <v>-86</v>
      </c>
      <c r="R44" s="47">
        <v>0</v>
      </c>
      <c r="S44" s="75">
        <v>0</v>
      </c>
      <c r="U44" s="74">
        <v>-442.6</v>
      </c>
      <c r="V44" s="75">
        <v>0</v>
      </c>
      <c r="W44">
        <v>-318</v>
      </c>
      <c r="X44">
        <v>-38.6</v>
      </c>
      <c r="Y44">
        <v>-86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-314</v>
      </c>
      <c r="O45" s="47">
        <v>-103</v>
      </c>
      <c r="P45" s="47">
        <v>0</v>
      </c>
      <c r="Q45" s="47">
        <v>-81</v>
      </c>
      <c r="R45" s="47">
        <v>0</v>
      </c>
      <c r="S45" s="75">
        <v>0</v>
      </c>
      <c r="U45" s="74">
        <v>-498</v>
      </c>
      <c r="V45" s="75">
        <v>0</v>
      </c>
      <c r="W45">
        <v>-314</v>
      </c>
      <c r="X45">
        <v>-103</v>
      </c>
      <c r="Y45">
        <v>-81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-308</v>
      </c>
      <c r="O46" s="47">
        <v>-123</v>
      </c>
      <c r="P46" s="47">
        <v>0</v>
      </c>
      <c r="Q46" s="47">
        <v>-78</v>
      </c>
      <c r="R46" s="47">
        <v>0</v>
      </c>
      <c r="S46" s="75">
        <v>0</v>
      </c>
      <c r="U46" s="74">
        <v>-509</v>
      </c>
      <c r="V46" s="75">
        <v>0</v>
      </c>
      <c r="W46">
        <v>-308</v>
      </c>
      <c r="X46">
        <v>-123</v>
      </c>
      <c r="Y46">
        <v>-78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-290.99</v>
      </c>
      <c r="O47" s="47">
        <v>0</v>
      </c>
      <c r="P47" s="47">
        <v>0</v>
      </c>
      <c r="Q47" s="47">
        <v>-75</v>
      </c>
      <c r="R47" s="47">
        <v>0</v>
      </c>
      <c r="S47" s="75">
        <v>0</v>
      </c>
      <c r="U47" s="74">
        <v>-365.99</v>
      </c>
      <c r="V47" s="75">
        <v>0</v>
      </c>
      <c r="W47">
        <v>-290.99</v>
      </c>
      <c r="X47">
        <v>0</v>
      </c>
      <c r="Y47">
        <v>-75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-280</v>
      </c>
      <c r="O48" s="47">
        <v>0</v>
      </c>
      <c r="P48" s="47">
        <v>0</v>
      </c>
      <c r="Q48" s="47">
        <v>-74</v>
      </c>
      <c r="R48" s="47">
        <v>0</v>
      </c>
      <c r="S48" s="75">
        <v>0</v>
      </c>
      <c r="U48" s="74">
        <v>-354</v>
      </c>
      <c r="V48" s="75">
        <v>0</v>
      </c>
      <c r="W48">
        <v>-280</v>
      </c>
      <c r="X48">
        <v>0</v>
      </c>
      <c r="Y48">
        <v>-74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-270.99</v>
      </c>
      <c r="O49" s="47">
        <v>0</v>
      </c>
      <c r="P49" s="47">
        <v>0</v>
      </c>
      <c r="Q49" s="47">
        <v>-73</v>
      </c>
      <c r="R49" s="47">
        <v>0</v>
      </c>
      <c r="S49" s="75">
        <v>0</v>
      </c>
      <c r="U49" s="74">
        <v>-343.99</v>
      </c>
      <c r="V49" s="75">
        <v>0</v>
      </c>
      <c r="W49">
        <v>-270.99</v>
      </c>
      <c r="X49">
        <v>0</v>
      </c>
      <c r="Y49">
        <v>-73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-257</v>
      </c>
      <c r="O50" s="47">
        <v>0</v>
      </c>
      <c r="P50" s="47">
        <v>0</v>
      </c>
      <c r="Q50" s="47">
        <v>-71</v>
      </c>
      <c r="R50" s="47">
        <v>0</v>
      </c>
      <c r="S50" s="75">
        <v>0</v>
      </c>
      <c r="U50" s="74">
        <v>-328</v>
      </c>
      <c r="V50" s="75">
        <v>0</v>
      </c>
      <c r="W50">
        <v>-257</v>
      </c>
      <c r="X50">
        <v>0</v>
      </c>
      <c r="Y50">
        <v>-71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-237</v>
      </c>
      <c r="O51" s="47">
        <v>0</v>
      </c>
      <c r="P51" s="47">
        <v>0</v>
      </c>
      <c r="Q51" s="47">
        <v>-66</v>
      </c>
      <c r="R51" s="47">
        <v>0</v>
      </c>
      <c r="S51" s="75">
        <v>0</v>
      </c>
      <c r="U51" s="74">
        <v>-303</v>
      </c>
      <c r="V51" s="75">
        <v>0</v>
      </c>
      <c r="W51">
        <v>-237</v>
      </c>
      <c r="X51">
        <v>0</v>
      </c>
      <c r="Y51">
        <v>-66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-219</v>
      </c>
      <c r="O52" s="47">
        <v>0</v>
      </c>
      <c r="P52" s="47">
        <v>0</v>
      </c>
      <c r="Q52" s="47">
        <v>-66</v>
      </c>
      <c r="R52" s="47">
        <v>0</v>
      </c>
      <c r="S52" s="75">
        <v>0</v>
      </c>
      <c r="U52" s="74">
        <v>-285</v>
      </c>
      <c r="V52" s="75">
        <v>0</v>
      </c>
      <c r="W52">
        <v>-219</v>
      </c>
      <c r="X52">
        <v>0</v>
      </c>
      <c r="Y52">
        <v>-66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-193</v>
      </c>
      <c r="O53" s="47">
        <v>0</v>
      </c>
      <c r="P53" s="47">
        <v>0</v>
      </c>
      <c r="Q53" s="47">
        <v>-67</v>
      </c>
      <c r="R53" s="47">
        <v>0</v>
      </c>
      <c r="S53" s="75">
        <v>0</v>
      </c>
      <c r="U53" s="74">
        <v>-260</v>
      </c>
      <c r="V53" s="75">
        <v>0</v>
      </c>
      <c r="W53">
        <v>-193</v>
      </c>
      <c r="X53">
        <v>0</v>
      </c>
      <c r="Y53">
        <v>-67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-173</v>
      </c>
      <c r="O54" s="47">
        <v>0</v>
      </c>
      <c r="P54" s="47">
        <v>0</v>
      </c>
      <c r="Q54" s="47">
        <v>-64</v>
      </c>
      <c r="R54" s="47">
        <v>0</v>
      </c>
      <c r="S54" s="75">
        <v>0</v>
      </c>
      <c r="U54" s="74">
        <v>-237</v>
      </c>
      <c r="V54" s="75">
        <v>0</v>
      </c>
      <c r="W54">
        <v>-173</v>
      </c>
      <c r="X54">
        <v>0</v>
      </c>
      <c r="Y54">
        <v>-64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-148.99</v>
      </c>
      <c r="O55" s="47">
        <v>0</v>
      </c>
      <c r="P55" s="47">
        <v>0</v>
      </c>
      <c r="Q55" s="47">
        <v>-63</v>
      </c>
      <c r="R55" s="47">
        <v>0</v>
      </c>
      <c r="S55" s="75">
        <v>0</v>
      </c>
      <c r="U55" s="74">
        <v>-211.99</v>
      </c>
      <c r="V55" s="75">
        <v>0</v>
      </c>
      <c r="W55">
        <v>-148.99</v>
      </c>
      <c r="X55">
        <v>0</v>
      </c>
      <c r="Y55">
        <v>-63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-136</v>
      </c>
      <c r="O56" s="47">
        <v>0</v>
      </c>
      <c r="P56" s="47">
        <v>0</v>
      </c>
      <c r="Q56" s="47">
        <v>-61</v>
      </c>
      <c r="R56" s="47">
        <v>0</v>
      </c>
      <c r="S56" s="75">
        <v>0</v>
      </c>
      <c r="U56" s="74">
        <v>-197</v>
      </c>
      <c r="V56" s="75">
        <v>0</v>
      </c>
      <c r="W56">
        <v>-136</v>
      </c>
      <c r="X56">
        <v>0</v>
      </c>
      <c r="Y56">
        <v>-61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-112</v>
      </c>
      <c r="O57" s="47">
        <v>0</v>
      </c>
      <c r="P57" s="47">
        <v>0</v>
      </c>
      <c r="Q57" s="47">
        <v>-63</v>
      </c>
      <c r="R57" s="47">
        <v>0</v>
      </c>
      <c r="S57" s="75">
        <v>0</v>
      </c>
      <c r="U57" s="74">
        <v>-175</v>
      </c>
      <c r="V57" s="75">
        <v>0</v>
      </c>
      <c r="W57">
        <v>-112</v>
      </c>
      <c r="X57">
        <v>0</v>
      </c>
      <c r="Y57">
        <v>-63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-92</v>
      </c>
      <c r="O58" s="47">
        <v>0</v>
      </c>
      <c r="P58" s="47">
        <v>0</v>
      </c>
      <c r="Q58" s="47">
        <v>-63</v>
      </c>
      <c r="R58" s="47">
        <v>0</v>
      </c>
      <c r="S58" s="75">
        <v>0</v>
      </c>
      <c r="U58" s="74">
        <v>-155</v>
      </c>
      <c r="V58" s="75">
        <v>0</v>
      </c>
      <c r="W58">
        <v>-92</v>
      </c>
      <c r="X58">
        <v>0</v>
      </c>
      <c r="Y58">
        <v>-63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-74</v>
      </c>
      <c r="O59" s="47">
        <v>0</v>
      </c>
      <c r="P59" s="47">
        <v>0</v>
      </c>
      <c r="Q59" s="47">
        <v>-63</v>
      </c>
      <c r="R59" s="47">
        <v>0</v>
      </c>
      <c r="S59" s="75">
        <v>0</v>
      </c>
      <c r="U59" s="74">
        <v>-137</v>
      </c>
      <c r="V59" s="75">
        <v>0</v>
      </c>
      <c r="W59">
        <v>-74</v>
      </c>
      <c r="X59">
        <v>0</v>
      </c>
      <c r="Y59">
        <v>-63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93.28</v>
      </c>
      <c r="K60" s="47">
        <v>0</v>
      </c>
      <c r="L60" s="47">
        <v>0</v>
      </c>
      <c r="M60" s="75">
        <v>0</v>
      </c>
      <c r="N60" s="74">
        <v>-49</v>
      </c>
      <c r="O60" s="47">
        <v>0</v>
      </c>
      <c r="P60" s="47">
        <v>0</v>
      </c>
      <c r="Q60" s="47">
        <v>-60</v>
      </c>
      <c r="R60" s="47">
        <v>0</v>
      </c>
      <c r="S60" s="75">
        <v>0</v>
      </c>
      <c r="U60" s="74">
        <v>-109</v>
      </c>
      <c r="V60" s="75">
        <v>93.28</v>
      </c>
      <c r="W60">
        <v>-49</v>
      </c>
      <c r="X60">
        <v>0</v>
      </c>
      <c r="Y60">
        <v>-60</v>
      </c>
      <c r="Z60">
        <v>0</v>
      </c>
      <c r="AA60">
        <v>93.28</v>
      </c>
    </row>
    <row r="61" spans="7:27">
      <c r="G61" t="s">
        <v>103</v>
      </c>
      <c r="H61" s="74">
        <v>0</v>
      </c>
      <c r="I61" s="47">
        <v>0</v>
      </c>
      <c r="J61" s="47">
        <v>124.06</v>
      </c>
      <c r="K61" s="47">
        <v>0</v>
      </c>
      <c r="L61" s="47">
        <v>0</v>
      </c>
      <c r="M61" s="75">
        <v>0</v>
      </c>
      <c r="N61" s="74">
        <v>-25</v>
      </c>
      <c r="O61" s="47">
        <v>0</v>
      </c>
      <c r="P61" s="47">
        <v>0</v>
      </c>
      <c r="Q61" s="47">
        <v>-61</v>
      </c>
      <c r="R61" s="47">
        <v>0</v>
      </c>
      <c r="S61" s="75">
        <v>0</v>
      </c>
      <c r="U61" s="74">
        <v>-86</v>
      </c>
      <c r="V61" s="75">
        <v>124.06</v>
      </c>
      <c r="W61">
        <v>-25</v>
      </c>
      <c r="X61">
        <v>0</v>
      </c>
      <c r="Y61">
        <v>-61</v>
      </c>
      <c r="Z61">
        <v>0</v>
      </c>
      <c r="AA61">
        <v>124.06</v>
      </c>
    </row>
    <row r="62" spans="7:27">
      <c r="G62" t="s">
        <v>104</v>
      </c>
      <c r="H62" s="74">
        <v>0</v>
      </c>
      <c r="I62" s="47">
        <v>0</v>
      </c>
      <c r="J62" s="47">
        <v>131.75</v>
      </c>
      <c r="K62" s="47">
        <v>0</v>
      </c>
      <c r="L62" s="47">
        <v>0</v>
      </c>
      <c r="M62" s="75">
        <v>0</v>
      </c>
      <c r="N62" s="74">
        <v>-5</v>
      </c>
      <c r="O62" s="47">
        <v>0</v>
      </c>
      <c r="P62" s="47">
        <v>0</v>
      </c>
      <c r="Q62" s="47">
        <v>-58</v>
      </c>
      <c r="R62" s="47">
        <v>0</v>
      </c>
      <c r="S62" s="75">
        <v>0</v>
      </c>
      <c r="U62" s="74">
        <v>-63</v>
      </c>
      <c r="V62" s="75">
        <v>131.75</v>
      </c>
      <c r="W62">
        <v>-5</v>
      </c>
      <c r="X62">
        <v>0</v>
      </c>
      <c r="Y62">
        <v>-58</v>
      </c>
      <c r="Z62">
        <v>0</v>
      </c>
      <c r="AA62">
        <v>131.75</v>
      </c>
    </row>
    <row r="63" spans="7:27">
      <c r="G63" t="s">
        <v>105</v>
      </c>
      <c r="H63" s="74">
        <v>0</v>
      </c>
      <c r="I63" s="47">
        <v>0</v>
      </c>
      <c r="J63" s="47">
        <v>137.52000000000001</v>
      </c>
      <c r="K63" s="47">
        <v>0</v>
      </c>
      <c r="L63" s="47">
        <v>0</v>
      </c>
      <c r="M63" s="75">
        <v>3.37</v>
      </c>
      <c r="N63" s="74">
        <v>0</v>
      </c>
      <c r="O63" s="47">
        <v>0</v>
      </c>
      <c r="P63" s="47">
        <v>0</v>
      </c>
      <c r="Q63" s="47">
        <v>-56</v>
      </c>
      <c r="R63" s="47">
        <v>0</v>
      </c>
      <c r="S63" s="75">
        <v>0</v>
      </c>
      <c r="U63" s="74">
        <v>-56</v>
      </c>
      <c r="V63" s="75">
        <v>140.88999999999999</v>
      </c>
      <c r="W63">
        <v>0</v>
      </c>
      <c r="X63">
        <v>0</v>
      </c>
      <c r="Y63">
        <v>-56</v>
      </c>
      <c r="Z63">
        <v>3.37</v>
      </c>
      <c r="AA63">
        <v>137.52000000000001</v>
      </c>
    </row>
    <row r="64" spans="7:27">
      <c r="G64" t="s">
        <v>106</v>
      </c>
      <c r="H64" s="74">
        <v>0</v>
      </c>
      <c r="I64" s="47">
        <v>0</v>
      </c>
      <c r="J64" s="47">
        <v>141.37</v>
      </c>
      <c r="K64" s="47">
        <v>0</v>
      </c>
      <c r="L64" s="47">
        <v>0</v>
      </c>
      <c r="M64" s="75">
        <v>6.15</v>
      </c>
      <c r="N64" s="74">
        <v>0</v>
      </c>
      <c r="O64" s="47">
        <v>0</v>
      </c>
      <c r="P64" s="47">
        <v>0</v>
      </c>
      <c r="Q64" s="47">
        <v>-56</v>
      </c>
      <c r="R64" s="47">
        <v>0</v>
      </c>
      <c r="S64" s="75">
        <v>0</v>
      </c>
      <c r="U64" s="74">
        <v>-56</v>
      </c>
      <c r="V64" s="75">
        <v>147.52000000000001</v>
      </c>
      <c r="W64">
        <v>0</v>
      </c>
      <c r="X64">
        <v>0</v>
      </c>
      <c r="Y64">
        <v>-56</v>
      </c>
      <c r="Z64">
        <v>6.15</v>
      </c>
      <c r="AA64">
        <v>141.37</v>
      </c>
    </row>
    <row r="65" spans="7:27">
      <c r="G65" t="s">
        <v>107</v>
      </c>
      <c r="H65" s="74">
        <v>0</v>
      </c>
      <c r="I65" s="47">
        <v>0</v>
      </c>
      <c r="J65" s="47">
        <v>139.44</v>
      </c>
      <c r="K65" s="47">
        <v>0</v>
      </c>
      <c r="L65" s="47">
        <v>0</v>
      </c>
      <c r="M65" s="75">
        <v>3.56</v>
      </c>
      <c r="N65" s="74">
        <v>0</v>
      </c>
      <c r="O65" s="47">
        <v>0</v>
      </c>
      <c r="P65" s="47">
        <v>0</v>
      </c>
      <c r="Q65" s="47">
        <v>-59</v>
      </c>
      <c r="R65" s="47">
        <v>0</v>
      </c>
      <c r="S65" s="75">
        <v>0</v>
      </c>
      <c r="U65" s="74">
        <v>-59</v>
      </c>
      <c r="V65" s="75">
        <v>143</v>
      </c>
      <c r="W65">
        <v>0</v>
      </c>
      <c r="X65">
        <v>0</v>
      </c>
      <c r="Y65">
        <v>-59</v>
      </c>
      <c r="Z65">
        <v>3.56</v>
      </c>
      <c r="AA65">
        <v>139.44</v>
      </c>
    </row>
    <row r="66" spans="7:27">
      <c r="G66" t="s">
        <v>108</v>
      </c>
      <c r="H66" s="74">
        <v>0</v>
      </c>
      <c r="I66" s="47">
        <v>0</v>
      </c>
      <c r="J66" s="47">
        <v>137.52000000000001</v>
      </c>
      <c r="K66" s="47">
        <v>0</v>
      </c>
      <c r="L66" s="47">
        <v>0</v>
      </c>
      <c r="M66" s="75">
        <v>3.37</v>
      </c>
      <c r="N66" s="74">
        <v>0</v>
      </c>
      <c r="O66" s="47">
        <v>0</v>
      </c>
      <c r="P66" s="47">
        <v>0</v>
      </c>
      <c r="Q66" s="47">
        <v>-60</v>
      </c>
      <c r="R66" s="47">
        <v>0</v>
      </c>
      <c r="S66" s="75">
        <v>0</v>
      </c>
      <c r="U66" s="74">
        <v>-60</v>
      </c>
      <c r="V66" s="75">
        <v>140.88999999999999</v>
      </c>
      <c r="W66">
        <v>0</v>
      </c>
      <c r="X66">
        <v>0</v>
      </c>
      <c r="Y66">
        <v>-60</v>
      </c>
      <c r="Z66">
        <v>3.37</v>
      </c>
      <c r="AA66">
        <v>137.52000000000001</v>
      </c>
    </row>
    <row r="67" spans="7:27">
      <c r="G67" t="s">
        <v>109</v>
      </c>
      <c r="H67" s="74">
        <v>0</v>
      </c>
      <c r="I67" s="47">
        <v>0</v>
      </c>
      <c r="J67" s="47">
        <v>120.21</v>
      </c>
      <c r="K67" s="47">
        <v>0</v>
      </c>
      <c r="L67" s="47">
        <v>0</v>
      </c>
      <c r="M67" s="75">
        <v>3.27</v>
      </c>
      <c r="N67" s="74">
        <v>0</v>
      </c>
      <c r="O67" s="47">
        <v>0</v>
      </c>
      <c r="P67" s="47">
        <v>0</v>
      </c>
      <c r="Q67" s="47">
        <v>-61</v>
      </c>
      <c r="R67" s="47">
        <v>0</v>
      </c>
      <c r="S67" s="75">
        <v>0</v>
      </c>
      <c r="U67" s="74">
        <v>-61</v>
      </c>
      <c r="V67" s="75">
        <v>123.48</v>
      </c>
      <c r="W67">
        <v>0</v>
      </c>
      <c r="X67">
        <v>0</v>
      </c>
      <c r="Y67">
        <v>-61</v>
      </c>
      <c r="Z67">
        <v>3.27</v>
      </c>
      <c r="AA67">
        <v>120.21</v>
      </c>
    </row>
    <row r="68" spans="7:27">
      <c r="G68" t="s">
        <v>110</v>
      </c>
      <c r="H68" s="74">
        <v>0</v>
      </c>
      <c r="I68" s="47">
        <v>0</v>
      </c>
      <c r="J68" s="47">
        <v>113.48</v>
      </c>
      <c r="K68" s="47">
        <v>0</v>
      </c>
      <c r="L68" s="47">
        <v>0</v>
      </c>
      <c r="M68" s="75">
        <v>3.94</v>
      </c>
      <c r="N68" s="74">
        <v>0</v>
      </c>
      <c r="O68" s="47">
        <v>0</v>
      </c>
      <c r="P68" s="47">
        <v>0</v>
      </c>
      <c r="Q68" s="47">
        <v>-65</v>
      </c>
      <c r="R68" s="47">
        <v>0</v>
      </c>
      <c r="S68" s="75">
        <v>0</v>
      </c>
      <c r="U68" s="74">
        <v>-65</v>
      </c>
      <c r="V68" s="75">
        <v>117.42</v>
      </c>
      <c r="W68">
        <v>0</v>
      </c>
      <c r="X68">
        <v>0</v>
      </c>
      <c r="Y68">
        <v>-65</v>
      </c>
      <c r="Z68">
        <v>3.94</v>
      </c>
      <c r="AA68">
        <v>113.48</v>
      </c>
    </row>
    <row r="69" spans="7:27">
      <c r="G69" t="s">
        <v>111</v>
      </c>
      <c r="H69" s="74">
        <v>0</v>
      </c>
      <c r="I69" s="47">
        <v>0</v>
      </c>
      <c r="J69" s="47">
        <v>106.75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-60</v>
      </c>
      <c r="R69" s="47">
        <v>0</v>
      </c>
      <c r="S69" s="75">
        <v>0</v>
      </c>
      <c r="U69" s="74">
        <v>-60</v>
      </c>
      <c r="V69" s="75">
        <v>106.75</v>
      </c>
      <c r="W69">
        <v>0</v>
      </c>
      <c r="X69">
        <v>0</v>
      </c>
      <c r="Y69">
        <v>-60</v>
      </c>
      <c r="Z69">
        <v>0</v>
      </c>
      <c r="AA69">
        <v>106.75</v>
      </c>
    </row>
    <row r="70" spans="7:27">
      <c r="G70" t="s">
        <v>112</v>
      </c>
      <c r="H70" s="74">
        <v>0</v>
      </c>
      <c r="I70" s="47">
        <v>0</v>
      </c>
      <c r="J70" s="47">
        <v>109.63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-53</v>
      </c>
      <c r="R70" s="47">
        <v>0</v>
      </c>
      <c r="S70" s="75">
        <v>0</v>
      </c>
      <c r="U70" s="74">
        <v>-53</v>
      </c>
      <c r="V70" s="75">
        <v>109.63</v>
      </c>
      <c r="W70">
        <v>0</v>
      </c>
      <c r="X70">
        <v>0</v>
      </c>
      <c r="Y70">
        <v>-53</v>
      </c>
      <c r="Z70">
        <v>0</v>
      </c>
      <c r="AA70">
        <v>109.63</v>
      </c>
    </row>
    <row r="71" spans="7:27">
      <c r="G71" t="s">
        <v>113</v>
      </c>
      <c r="H71" s="74">
        <v>0</v>
      </c>
      <c r="I71" s="47">
        <v>0</v>
      </c>
      <c r="J71" s="47">
        <v>112.52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-18</v>
      </c>
      <c r="R71" s="47">
        <v>0</v>
      </c>
      <c r="S71" s="75">
        <v>0</v>
      </c>
      <c r="U71" s="74">
        <v>-18</v>
      </c>
      <c r="V71" s="75">
        <v>112.52</v>
      </c>
      <c r="W71">
        <v>0</v>
      </c>
      <c r="X71">
        <v>0</v>
      </c>
      <c r="Y71">
        <v>-18</v>
      </c>
      <c r="Z71">
        <v>0</v>
      </c>
      <c r="AA71">
        <v>112.52</v>
      </c>
    </row>
    <row r="72" spans="7:27">
      <c r="G72" t="s">
        <v>114</v>
      </c>
      <c r="H72" s="74">
        <v>0</v>
      </c>
      <c r="I72" s="47">
        <v>0</v>
      </c>
      <c r="J72" s="47">
        <v>127.91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-29</v>
      </c>
      <c r="R72" s="47">
        <v>0</v>
      </c>
      <c r="S72" s="75">
        <v>0</v>
      </c>
      <c r="U72" s="74">
        <v>-29</v>
      </c>
      <c r="V72" s="75">
        <v>127.91</v>
      </c>
      <c r="W72">
        <v>0</v>
      </c>
      <c r="X72">
        <v>0</v>
      </c>
      <c r="Y72">
        <v>-29</v>
      </c>
      <c r="Z72">
        <v>0</v>
      </c>
      <c r="AA72">
        <v>127.91</v>
      </c>
    </row>
    <row r="73" spans="7:27">
      <c r="G73" t="s">
        <v>115</v>
      </c>
      <c r="H73" s="74">
        <v>0</v>
      </c>
      <c r="I73" s="47">
        <v>0</v>
      </c>
      <c r="J73" s="47">
        <v>127.91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-23</v>
      </c>
      <c r="R73" s="47">
        <v>0</v>
      </c>
      <c r="S73" s="75">
        <v>0</v>
      </c>
      <c r="U73" s="74">
        <v>-23</v>
      </c>
      <c r="V73" s="75">
        <v>127.91</v>
      </c>
      <c r="W73">
        <v>0</v>
      </c>
      <c r="X73">
        <v>0</v>
      </c>
      <c r="Y73">
        <v>-23</v>
      </c>
      <c r="Z73">
        <v>0</v>
      </c>
      <c r="AA73">
        <v>127.91</v>
      </c>
    </row>
    <row r="74" spans="7:27">
      <c r="G74" t="s">
        <v>116</v>
      </c>
      <c r="H74" s="74">
        <v>0</v>
      </c>
      <c r="I74" s="47">
        <v>0</v>
      </c>
      <c r="J74" s="47">
        <v>128.87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-23</v>
      </c>
      <c r="R74" s="47">
        <v>0</v>
      </c>
      <c r="S74" s="75">
        <v>0</v>
      </c>
      <c r="U74" s="74">
        <v>-23</v>
      </c>
      <c r="V74" s="75">
        <v>128.87</v>
      </c>
      <c r="W74">
        <v>0</v>
      </c>
      <c r="X74">
        <v>0</v>
      </c>
      <c r="Y74">
        <v>-23</v>
      </c>
      <c r="Z74">
        <v>0</v>
      </c>
      <c r="AA74">
        <v>128.87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-43</v>
      </c>
      <c r="R75" s="47">
        <v>0</v>
      </c>
      <c r="S75" s="75">
        <v>0</v>
      </c>
      <c r="U75" s="74">
        <v>-43</v>
      </c>
      <c r="V75" s="75">
        <v>0</v>
      </c>
      <c r="W75">
        <v>0</v>
      </c>
      <c r="X75">
        <v>0</v>
      </c>
      <c r="Y75">
        <v>-43</v>
      </c>
      <c r="Z75">
        <v>0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-43</v>
      </c>
      <c r="R76" s="47">
        <v>0</v>
      </c>
      <c r="S76" s="75">
        <v>0</v>
      </c>
      <c r="U76" s="74">
        <v>-43</v>
      </c>
      <c r="V76" s="75">
        <v>0</v>
      </c>
      <c r="W76">
        <v>0</v>
      </c>
      <c r="X76">
        <v>0</v>
      </c>
      <c r="Y76">
        <v>-43</v>
      </c>
      <c r="Z76">
        <v>0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5.19</v>
      </c>
      <c r="N77" s="74">
        <v>0</v>
      </c>
      <c r="O77" s="47">
        <v>0</v>
      </c>
      <c r="P77" s="47">
        <v>0</v>
      </c>
      <c r="Q77" s="47">
        <v>-48</v>
      </c>
      <c r="R77" s="47">
        <v>0</v>
      </c>
      <c r="S77" s="75">
        <v>0</v>
      </c>
      <c r="U77" s="74">
        <v>-48</v>
      </c>
      <c r="V77" s="75">
        <v>5.19</v>
      </c>
      <c r="W77">
        <v>0</v>
      </c>
      <c r="X77">
        <v>0</v>
      </c>
      <c r="Y77">
        <v>-48</v>
      </c>
      <c r="Z77">
        <v>5.19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3.75</v>
      </c>
      <c r="N78" s="74">
        <v>0</v>
      </c>
      <c r="O78" s="47">
        <v>0</v>
      </c>
      <c r="P78" s="47">
        <v>0</v>
      </c>
      <c r="Q78" s="47">
        <v>-46</v>
      </c>
      <c r="R78" s="47">
        <v>0</v>
      </c>
      <c r="S78" s="75">
        <v>0</v>
      </c>
      <c r="U78" s="74">
        <v>-46</v>
      </c>
      <c r="V78" s="75">
        <v>3.75</v>
      </c>
      <c r="W78">
        <v>0</v>
      </c>
      <c r="X78">
        <v>0</v>
      </c>
      <c r="Y78">
        <v>-46</v>
      </c>
      <c r="Z78">
        <v>3.75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2.4</v>
      </c>
      <c r="N79" s="74">
        <v>0</v>
      </c>
      <c r="O79" s="47">
        <v>-70</v>
      </c>
      <c r="P79" s="47">
        <v>0</v>
      </c>
      <c r="Q79" s="47">
        <v>-45</v>
      </c>
      <c r="R79" s="47">
        <v>0</v>
      </c>
      <c r="S79" s="75">
        <v>0</v>
      </c>
      <c r="U79" s="74">
        <v>-115</v>
      </c>
      <c r="V79" s="75">
        <v>2.4</v>
      </c>
      <c r="W79">
        <v>0</v>
      </c>
      <c r="X79">
        <v>-70</v>
      </c>
      <c r="Y79">
        <v>-45</v>
      </c>
      <c r="Z79">
        <v>2.4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3.75</v>
      </c>
      <c r="N80" s="74">
        <v>0</v>
      </c>
      <c r="O80" s="47">
        <v>-60</v>
      </c>
      <c r="P80" s="47">
        <v>-162</v>
      </c>
      <c r="Q80" s="47">
        <v>-45</v>
      </c>
      <c r="R80" s="47">
        <v>0</v>
      </c>
      <c r="S80" s="75">
        <v>0</v>
      </c>
      <c r="U80" s="74">
        <v>-267</v>
      </c>
      <c r="V80" s="75">
        <v>3.75</v>
      </c>
      <c r="W80">
        <v>0</v>
      </c>
      <c r="X80">
        <v>-60</v>
      </c>
      <c r="Y80">
        <v>-45</v>
      </c>
      <c r="Z80">
        <v>3.75</v>
      </c>
      <c r="AA80">
        <v>-162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4.42</v>
      </c>
      <c r="N81" s="74">
        <v>0</v>
      </c>
      <c r="O81" s="47">
        <v>-55</v>
      </c>
      <c r="P81" s="47">
        <v>-162</v>
      </c>
      <c r="Q81" s="47">
        <v>-42</v>
      </c>
      <c r="R81" s="47">
        <v>0</v>
      </c>
      <c r="S81" s="75">
        <v>0</v>
      </c>
      <c r="U81" s="74">
        <v>-259</v>
      </c>
      <c r="V81" s="75">
        <v>4.42</v>
      </c>
      <c r="W81">
        <v>0</v>
      </c>
      <c r="X81">
        <v>-55</v>
      </c>
      <c r="Y81">
        <v>-42</v>
      </c>
      <c r="Z81">
        <v>4.42</v>
      </c>
      <c r="AA81">
        <v>-162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6.64</v>
      </c>
      <c r="N82" s="74">
        <v>0</v>
      </c>
      <c r="O82" s="47">
        <v>-35</v>
      </c>
      <c r="P82" s="47">
        <v>-148</v>
      </c>
      <c r="Q82" s="47">
        <v>-40</v>
      </c>
      <c r="R82" s="47">
        <v>0</v>
      </c>
      <c r="S82" s="75">
        <v>0</v>
      </c>
      <c r="U82" s="74">
        <v>-223</v>
      </c>
      <c r="V82" s="75">
        <v>6.64</v>
      </c>
      <c r="W82">
        <v>0</v>
      </c>
      <c r="X82">
        <v>-35</v>
      </c>
      <c r="Y82">
        <v>-40</v>
      </c>
      <c r="Z82">
        <v>6.64</v>
      </c>
      <c r="AA82">
        <v>-148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7.89</v>
      </c>
      <c r="N83" s="74">
        <v>0</v>
      </c>
      <c r="O83" s="47">
        <v>-25</v>
      </c>
      <c r="P83" s="47">
        <v>-145</v>
      </c>
      <c r="Q83" s="47">
        <v>-39</v>
      </c>
      <c r="R83" s="47">
        <v>0</v>
      </c>
      <c r="S83" s="75">
        <v>0</v>
      </c>
      <c r="U83" s="74">
        <v>-209</v>
      </c>
      <c r="V83" s="75">
        <v>7.89</v>
      </c>
      <c r="W83">
        <v>0</v>
      </c>
      <c r="X83">
        <v>-25</v>
      </c>
      <c r="Y83">
        <v>-39</v>
      </c>
      <c r="Z83">
        <v>7.89</v>
      </c>
      <c r="AA83">
        <v>-145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5.68</v>
      </c>
      <c r="N84" s="74">
        <v>0</v>
      </c>
      <c r="O84" s="47">
        <v>-20</v>
      </c>
      <c r="P84" s="47">
        <v>-141</v>
      </c>
      <c r="Q84" s="47">
        <v>-41</v>
      </c>
      <c r="R84" s="47">
        <v>0</v>
      </c>
      <c r="S84" s="75">
        <v>0</v>
      </c>
      <c r="U84" s="74">
        <v>-202</v>
      </c>
      <c r="V84" s="75">
        <v>5.68</v>
      </c>
      <c r="W84">
        <v>0</v>
      </c>
      <c r="X84">
        <v>-20</v>
      </c>
      <c r="Y84">
        <v>-41</v>
      </c>
      <c r="Z84">
        <v>5.68</v>
      </c>
      <c r="AA84">
        <v>-141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10.99</v>
      </c>
      <c r="N85" s="74">
        <v>0</v>
      </c>
      <c r="O85" s="47">
        <v>-10</v>
      </c>
      <c r="P85" s="47">
        <v>-141</v>
      </c>
      <c r="Q85" s="47">
        <v>-42</v>
      </c>
      <c r="R85" s="47">
        <v>0</v>
      </c>
      <c r="S85" s="75">
        <v>0</v>
      </c>
      <c r="U85" s="74">
        <v>-193</v>
      </c>
      <c r="V85" s="75">
        <v>10.99</v>
      </c>
      <c r="W85">
        <v>0</v>
      </c>
      <c r="X85">
        <v>-10</v>
      </c>
      <c r="Y85">
        <v>-42</v>
      </c>
      <c r="Z85">
        <v>10.99</v>
      </c>
      <c r="AA85">
        <v>-141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-87</v>
      </c>
      <c r="Q86" s="47">
        <v>-42</v>
      </c>
      <c r="R86" s="47">
        <v>0</v>
      </c>
      <c r="S86" s="75">
        <v>0</v>
      </c>
      <c r="U86" s="74">
        <v>-129</v>
      </c>
      <c r="V86" s="75">
        <v>0</v>
      </c>
      <c r="W86">
        <v>0</v>
      </c>
      <c r="X86">
        <v>0</v>
      </c>
      <c r="Y86">
        <v>-42</v>
      </c>
      <c r="Z86">
        <v>0</v>
      </c>
      <c r="AA86">
        <v>-87</v>
      </c>
    </row>
    <row r="87" spans="7:27">
      <c r="G87" t="s">
        <v>129</v>
      </c>
      <c r="H87" s="74">
        <v>88.12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-43</v>
      </c>
      <c r="R87" s="47">
        <v>0</v>
      </c>
      <c r="S87" s="75">
        <v>0</v>
      </c>
      <c r="U87" s="74">
        <v>-43</v>
      </c>
      <c r="V87" s="75">
        <v>88.12</v>
      </c>
      <c r="W87">
        <v>88.12</v>
      </c>
      <c r="X87">
        <v>0</v>
      </c>
      <c r="Y87">
        <v>-43</v>
      </c>
      <c r="Z87">
        <v>0</v>
      </c>
      <c r="AA87">
        <v>0</v>
      </c>
    </row>
    <row r="88" spans="7:27">
      <c r="G88" t="s">
        <v>130</v>
      </c>
      <c r="H88" s="74">
        <v>131.44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-44</v>
      </c>
      <c r="R88" s="47">
        <v>0</v>
      </c>
      <c r="S88" s="75">
        <v>0</v>
      </c>
      <c r="U88" s="74">
        <v>-44</v>
      </c>
      <c r="V88" s="75">
        <v>131.44</v>
      </c>
      <c r="W88">
        <v>131.44</v>
      </c>
      <c r="X88">
        <v>0</v>
      </c>
      <c r="Y88">
        <v>-44</v>
      </c>
      <c r="Z88">
        <v>0</v>
      </c>
      <c r="AA88">
        <v>0</v>
      </c>
    </row>
    <row r="89" spans="7:27">
      <c r="G89" t="s">
        <v>131</v>
      </c>
      <c r="H89" s="74">
        <v>197.66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-45</v>
      </c>
      <c r="R89" s="47">
        <v>0</v>
      </c>
      <c r="S89" s="75">
        <v>0</v>
      </c>
      <c r="U89" s="74">
        <v>-45</v>
      </c>
      <c r="V89" s="75">
        <v>197.66</v>
      </c>
      <c r="W89">
        <v>197.66</v>
      </c>
      <c r="X89">
        <v>0</v>
      </c>
      <c r="Y89">
        <v>-45</v>
      </c>
      <c r="Z89">
        <v>0</v>
      </c>
      <c r="AA89">
        <v>0</v>
      </c>
    </row>
    <row r="90" spans="7:27">
      <c r="G90" t="s">
        <v>132</v>
      </c>
      <c r="H90" s="74">
        <v>217.03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-46</v>
      </c>
      <c r="R90" s="47">
        <v>0</v>
      </c>
      <c r="S90" s="75">
        <v>0</v>
      </c>
      <c r="U90" s="74">
        <v>-46</v>
      </c>
      <c r="V90" s="75">
        <v>217.03</v>
      </c>
      <c r="W90">
        <v>217.03</v>
      </c>
      <c r="X90">
        <v>0</v>
      </c>
      <c r="Y90">
        <v>-46</v>
      </c>
      <c r="Z90">
        <v>0</v>
      </c>
      <c r="AA90">
        <v>0</v>
      </c>
    </row>
    <row r="91" spans="7:27">
      <c r="G91" t="s">
        <v>133</v>
      </c>
      <c r="H91" s="74">
        <v>133.4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-47</v>
      </c>
      <c r="R91" s="47">
        <v>0</v>
      </c>
      <c r="S91" s="75">
        <v>0</v>
      </c>
      <c r="U91" s="74">
        <v>-47</v>
      </c>
      <c r="V91" s="75">
        <v>133.4</v>
      </c>
      <c r="W91">
        <v>133.4</v>
      </c>
      <c r="X91">
        <v>0</v>
      </c>
      <c r="Y91">
        <v>-47</v>
      </c>
      <c r="Z91">
        <v>0</v>
      </c>
      <c r="AA91">
        <v>0</v>
      </c>
    </row>
    <row r="92" spans="7:27">
      <c r="G92" t="s">
        <v>134</v>
      </c>
      <c r="H92" s="74">
        <v>175.21</v>
      </c>
      <c r="I92" s="47">
        <v>0</v>
      </c>
      <c r="J92" s="47">
        <v>13.49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-48</v>
      </c>
      <c r="R92" s="47">
        <v>0</v>
      </c>
      <c r="S92" s="75">
        <v>0</v>
      </c>
      <c r="U92" s="74">
        <v>-48</v>
      </c>
      <c r="V92" s="75">
        <v>188.7</v>
      </c>
      <c r="W92">
        <v>175.21</v>
      </c>
      <c r="X92">
        <v>0</v>
      </c>
      <c r="Y92">
        <v>-48</v>
      </c>
      <c r="Z92">
        <v>0</v>
      </c>
      <c r="AA92">
        <v>13.49</v>
      </c>
    </row>
    <row r="93" spans="7:27">
      <c r="G93" t="s">
        <v>135</v>
      </c>
      <c r="H93" s="74">
        <v>226.28</v>
      </c>
      <c r="I93" s="47">
        <v>0</v>
      </c>
      <c r="J93" s="47">
        <v>30.56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-47</v>
      </c>
      <c r="R93" s="47">
        <v>0</v>
      </c>
      <c r="S93" s="75">
        <v>0</v>
      </c>
      <c r="U93" s="74">
        <v>-47</v>
      </c>
      <c r="V93" s="75">
        <v>256.83999999999997</v>
      </c>
      <c r="W93">
        <v>226.28</v>
      </c>
      <c r="X93">
        <v>0</v>
      </c>
      <c r="Y93">
        <v>-47</v>
      </c>
      <c r="Z93">
        <v>0</v>
      </c>
      <c r="AA93">
        <v>30.56</v>
      </c>
    </row>
    <row r="94" spans="7:27">
      <c r="G94" t="s">
        <v>136</v>
      </c>
      <c r="H94" s="74">
        <v>235.36</v>
      </c>
      <c r="I94" s="47">
        <v>0</v>
      </c>
      <c r="J94" s="47">
        <v>44.99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-44</v>
      </c>
      <c r="R94" s="47">
        <v>0</v>
      </c>
      <c r="S94" s="75">
        <v>0</v>
      </c>
      <c r="U94" s="74">
        <v>-44</v>
      </c>
      <c r="V94" s="75">
        <v>280.35000000000002</v>
      </c>
      <c r="W94">
        <v>235.36</v>
      </c>
      <c r="X94">
        <v>0</v>
      </c>
      <c r="Y94">
        <v>-44</v>
      </c>
      <c r="Z94">
        <v>0</v>
      </c>
      <c r="AA94">
        <v>44.99</v>
      </c>
    </row>
    <row r="95" spans="7:27">
      <c r="G95" t="s">
        <v>137</v>
      </c>
      <c r="H95" s="74">
        <v>278.85000000000002</v>
      </c>
      <c r="I95" s="47">
        <v>0</v>
      </c>
      <c r="J95" s="47">
        <v>66.290000000000006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-49</v>
      </c>
      <c r="R95" s="47">
        <v>0</v>
      </c>
      <c r="S95" s="75">
        <v>0</v>
      </c>
      <c r="U95" s="74">
        <v>-49</v>
      </c>
      <c r="V95" s="75">
        <v>345.14</v>
      </c>
      <c r="W95">
        <v>278.85000000000002</v>
      </c>
      <c r="X95">
        <v>0</v>
      </c>
      <c r="Y95">
        <v>-49</v>
      </c>
      <c r="Z95">
        <v>0</v>
      </c>
      <c r="AA95">
        <v>66.290000000000006</v>
      </c>
    </row>
    <row r="96" spans="7:27">
      <c r="G96" t="s">
        <v>138</v>
      </c>
      <c r="H96" s="74">
        <v>226.9</v>
      </c>
      <c r="I96" s="47">
        <v>0</v>
      </c>
      <c r="J96" s="47">
        <v>70.45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-51</v>
      </c>
      <c r="R96" s="47">
        <v>0</v>
      </c>
      <c r="S96" s="75">
        <v>0</v>
      </c>
      <c r="U96" s="74">
        <v>-51</v>
      </c>
      <c r="V96" s="75">
        <v>297.35000000000002</v>
      </c>
      <c r="W96">
        <v>226.9</v>
      </c>
      <c r="X96">
        <v>0</v>
      </c>
      <c r="Y96">
        <v>-51</v>
      </c>
      <c r="Z96">
        <v>0</v>
      </c>
      <c r="AA96">
        <v>70.45</v>
      </c>
    </row>
    <row r="97" spans="1:83">
      <c r="G97" t="s">
        <v>139</v>
      </c>
      <c r="H97" s="74">
        <v>190.08</v>
      </c>
      <c r="I97" s="47">
        <v>0</v>
      </c>
      <c r="J97" s="47">
        <v>65.08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-53</v>
      </c>
      <c r="R97" s="47">
        <v>0</v>
      </c>
      <c r="S97" s="75">
        <v>0</v>
      </c>
      <c r="U97" s="74">
        <v>-53</v>
      </c>
      <c r="V97" s="75">
        <v>255.16</v>
      </c>
      <c r="W97">
        <v>190.08</v>
      </c>
      <c r="X97">
        <v>0</v>
      </c>
      <c r="Y97">
        <v>-53</v>
      </c>
      <c r="Z97">
        <v>0</v>
      </c>
      <c r="AA97">
        <v>65.08</v>
      </c>
    </row>
    <row r="98" spans="1:83">
      <c r="G98" t="s">
        <v>140</v>
      </c>
      <c r="H98" s="74">
        <v>159.35</v>
      </c>
      <c r="I98" s="47">
        <v>0</v>
      </c>
      <c r="J98" s="47">
        <v>59.63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-56</v>
      </c>
      <c r="R98" s="47">
        <v>0</v>
      </c>
      <c r="S98" s="75">
        <v>0</v>
      </c>
      <c r="U98" s="74">
        <v>-56</v>
      </c>
      <c r="V98" s="75">
        <v>218.98</v>
      </c>
      <c r="W98">
        <v>159.35</v>
      </c>
      <c r="X98">
        <v>0</v>
      </c>
      <c r="Y98">
        <v>-56</v>
      </c>
      <c r="Z98">
        <v>0</v>
      </c>
      <c r="AA98">
        <v>59.63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0.56491999999999998</v>
      </c>
      <c r="I99" s="70">
        <f t="shared" ref="I99:BQ99" si="1">SUM(I3:I98)/4000</f>
        <v>0</v>
      </c>
      <c r="J99" s="70">
        <f t="shared" si="1"/>
        <v>0.55358249999999998</v>
      </c>
      <c r="K99" s="70">
        <f t="shared" si="1"/>
        <v>0</v>
      </c>
      <c r="L99" s="70">
        <f t="shared" si="1"/>
        <v>0</v>
      </c>
      <c r="M99" s="70">
        <f t="shared" si="1"/>
        <v>3.7540000000000004E-2</v>
      </c>
      <c r="N99" s="69">
        <f t="shared" si="1"/>
        <v>-1.4774924999999999</v>
      </c>
      <c r="O99" s="70">
        <f t="shared" si="1"/>
        <v>-1.22075</v>
      </c>
      <c r="P99" s="70">
        <f t="shared" si="1"/>
        <v>-1.381875</v>
      </c>
      <c r="Q99" s="70">
        <f t="shared" si="1"/>
        <v>-1.5467500000000001</v>
      </c>
      <c r="R99" s="70">
        <f t="shared" si="1"/>
        <v>0</v>
      </c>
      <c r="S99" s="71">
        <f t="shared" si="1"/>
        <v>0</v>
      </c>
      <c r="U99" s="69">
        <f t="shared" si="1"/>
        <v>-5.6268675000000004</v>
      </c>
      <c r="V99" s="71">
        <f t="shared" si="1"/>
        <v>1.1560425000000001</v>
      </c>
      <c r="W99">
        <f t="shared" si="1"/>
        <v>-0.91257250000000023</v>
      </c>
      <c r="X99">
        <f t="shared" si="1"/>
        <v>-1.22075</v>
      </c>
      <c r="Y99">
        <f t="shared" si="1"/>
        <v>-1.5467500000000001</v>
      </c>
      <c r="Z99">
        <f t="shared" si="1"/>
        <v>3.7540000000000004E-2</v>
      </c>
      <c r="AA99">
        <f t="shared" si="1"/>
        <v>-0.82829250000000021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604</v>
      </c>
      <c r="X1" t="s">
        <v>604</v>
      </c>
      <c r="Y1" t="s">
        <v>609</v>
      </c>
      <c r="Z1" t="s">
        <v>609</v>
      </c>
      <c r="AA1" t="s">
        <v>549</v>
      </c>
      <c r="AB1" t="s">
        <v>549</v>
      </c>
      <c r="AC1" t="s">
        <v>549</v>
      </c>
      <c r="AD1" t="s">
        <v>574</v>
      </c>
      <c r="AE1" t="s">
        <v>551</v>
      </c>
      <c r="AF1" t="s">
        <v>579</v>
      </c>
      <c r="AG1" t="s">
        <v>579</v>
      </c>
      <c r="AH1" t="s">
        <v>607</v>
      </c>
      <c r="AI1" t="s">
        <v>611</v>
      </c>
      <c r="AJ1" t="s">
        <v>557</v>
      </c>
      <c r="AK1" t="s">
        <v>601</v>
      </c>
      <c r="AL1" t="s">
        <v>557</v>
      </c>
      <c r="AM1" t="s">
        <v>559</v>
      </c>
      <c r="AN1" t="s">
        <v>563</v>
      </c>
      <c r="AO1" t="s">
        <v>568</v>
      </c>
      <c r="AP1" t="s">
        <v>601</v>
      </c>
      <c r="AQ1" t="s">
        <v>549</v>
      </c>
      <c r="AR1" t="s">
        <v>594</v>
      </c>
      <c r="AS1" t="s">
        <v>551</v>
      </c>
      <c r="AT1" t="s">
        <v>555</v>
      </c>
      <c r="AU1" t="s">
        <v>553</v>
      </c>
      <c r="AV1" t="s">
        <v>543</v>
      </c>
      <c r="AW1" t="s">
        <v>546</v>
      </c>
      <c r="AX1" t="s">
        <v>546</v>
      </c>
      <c r="AY1" t="s">
        <v>561</v>
      </c>
      <c r="AZ1" t="s">
        <v>596</v>
      </c>
      <c r="BA1" t="s">
        <v>570</v>
      </c>
      <c r="BB1" t="s">
        <v>570</v>
      </c>
      <c r="BC1" t="s">
        <v>563</v>
      </c>
      <c r="BD1" t="s">
        <v>539</v>
      </c>
      <c r="BE1" t="s">
        <v>566</v>
      </c>
      <c r="BF1" t="s">
        <v>18</v>
      </c>
      <c r="BG1" t="s">
        <v>541</v>
      </c>
      <c r="BH1" t="s">
        <v>537</v>
      </c>
      <c r="BI1" t="s">
        <v>568</v>
      </c>
      <c r="BJ1" t="s">
        <v>581</v>
      </c>
      <c r="BK1" t="s">
        <v>584</v>
      </c>
      <c r="BL1" t="s">
        <v>586</v>
      </c>
      <c r="BM1" t="s">
        <v>588</v>
      </c>
      <c r="BN1" t="s">
        <v>590</v>
      </c>
      <c r="BO1" t="s">
        <v>592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W2" s="29" t="s">
        <v>148</v>
      </c>
      <c r="X2" t="s">
        <v>148</v>
      </c>
      <c r="Y2" t="s">
        <v>146</v>
      </c>
      <c r="Z2" t="s">
        <v>149</v>
      </c>
      <c r="AA2" t="s">
        <v>149</v>
      </c>
      <c r="AB2" t="s">
        <v>145</v>
      </c>
      <c r="AC2" t="s">
        <v>148</v>
      </c>
      <c r="AD2" t="s">
        <v>358</v>
      </c>
      <c r="AE2" t="s">
        <v>145</v>
      </c>
      <c r="AF2" t="s">
        <v>148</v>
      </c>
      <c r="AG2" t="s">
        <v>148</v>
      </c>
      <c r="AH2" t="s">
        <v>544</v>
      </c>
      <c r="AI2" t="s">
        <v>148</v>
      </c>
      <c r="AJ2" t="s">
        <v>145</v>
      </c>
      <c r="AK2" t="s">
        <v>170</v>
      </c>
      <c r="AL2" t="s">
        <v>145</v>
      </c>
      <c r="AM2" t="s">
        <v>148</v>
      </c>
      <c r="AN2" t="s">
        <v>145</v>
      </c>
      <c r="AO2" t="s">
        <v>145</v>
      </c>
      <c r="AP2" t="s">
        <v>169</v>
      </c>
      <c r="AQ2" t="s">
        <v>145</v>
      </c>
      <c r="AR2" t="s">
        <v>146</v>
      </c>
      <c r="AS2" t="s">
        <v>145</v>
      </c>
      <c r="AT2" t="s">
        <v>240</v>
      </c>
      <c r="AU2" t="s">
        <v>145</v>
      </c>
      <c r="AV2" t="s">
        <v>544</v>
      </c>
      <c r="AW2" t="s">
        <v>145</v>
      </c>
      <c r="AX2" t="s">
        <v>146</v>
      </c>
      <c r="AY2" t="s">
        <v>149</v>
      </c>
      <c r="AZ2" t="s">
        <v>544</v>
      </c>
      <c r="BA2" t="s">
        <v>145</v>
      </c>
      <c r="BB2" t="s">
        <v>146</v>
      </c>
      <c r="BC2" t="s">
        <v>145</v>
      </c>
      <c r="BD2" t="s">
        <v>148</v>
      </c>
      <c r="BE2" t="s">
        <v>145</v>
      </c>
      <c r="BF2" t="s">
        <v>149</v>
      </c>
      <c r="BG2" t="s">
        <v>149</v>
      </c>
      <c r="BH2" t="s">
        <v>148</v>
      </c>
      <c r="BI2" t="s">
        <v>145</v>
      </c>
      <c r="BJ2" t="s">
        <v>544</v>
      </c>
      <c r="BK2" t="s">
        <v>146</v>
      </c>
      <c r="BL2" t="s">
        <v>149</v>
      </c>
      <c r="BM2" t="s">
        <v>149</v>
      </c>
      <c r="BN2" t="s">
        <v>149</v>
      </c>
      <c r="BO2" t="s">
        <v>145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504.87</v>
      </c>
      <c r="I3" s="54">
        <v>274.02</v>
      </c>
      <c r="J3" s="54">
        <v>545.28</v>
      </c>
      <c r="K3" s="54">
        <v>113.39999999999999</v>
      </c>
      <c r="L3" s="54">
        <v>10.579999999999998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0</v>
      </c>
      <c r="Y3">
        <v>0</v>
      </c>
      <c r="Z3">
        <v>0</v>
      </c>
      <c r="AA3">
        <v>48.08</v>
      </c>
      <c r="AB3">
        <v>0</v>
      </c>
      <c r="AC3">
        <v>26.23</v>
      </c>
      <c r="AD3">
        <v>0.63</v>
      </c>
      <c r="AE3">
        <v>0</v>
      </c>
      <c r="AF3">
        <v>26.23</v>
      </c>
      <c r="AG3">
        <v>26.23</v>
      </c>
      <c r="AH3">
        <v>0</v>
      </c>
      <c r="AI3">
        <v>0</v>
      </c>
      <c r="AJ3">
        <v>0</v>
      </c>
      <c r="AK3">
        <v>32</v>
      </c>
      <c r="AL3">
        <v>24.04</v>
      </c>
      <c r="AM3">
        <v>17.23</v>
      </c>
      <c r="AN3">
        <v>96.17</v>
      </c>
      <c r="AO3">
        <v>21.16</v>
      </c>
      <c r="AP3">
        <v>32</v>
      </c>
      <c r="AQ3">
        <v>96.17</v>
      </c>
      <c r="AR3">
        <v>83.84</v>
      </c>
      <c r="AS3">
        <v>48.08</v>
      </c>
      <c r="AT3">
        <v>8.66</v>
      </c>
      <c r="AU3">
        <v>38.47</v>
      </c>
      <c r="AV3">
        <v>1.92</v>
      </c>
      <c r="AW3">
        <v>97.37</v>
      </c>
      <c r="AX3">
        <v>32.46</v>
      </c>
      <c r="AY3">
        <v>0</v>
      </c>
      <c r="AZ3">
        <v>3.85</v>
      </c>
      <c r="BA3">
        <v>38.47</v>
      </c>
      <c r="BB3">
        <v>90.4</v>
      </c>
      <c r="BC3">
        <v>0</v>
      </c>
      <c r="BD3">
        <v>8.74</v>
      </c>
      <c r="BE3">
        <v>11.68</v>
      </c>
      <c r="BF3">
        <v>240.42</v>
      </c>
      <c r="BG3">
        <v>17.079999999999998</v>
      </c>
      <c r="BH3">
        <v>8.74</v>
      </c>
      <c r="BI3">
        <v>0</v>
      </c>
      <c r="BJ3">
        <v>4.8099999999999996</v>
      </c>
      <c r="BK3">
        <v>67.319999999999993</v>
      </c>
      <c r="BL3">
        <v>163.72999999999999</v>
      </c>
      <c r="BM3">
        <v>48.08</v>
      </c>
      <c r="BN3">
        <v>27.89</v>
      </c>
      <c r="BO3">
        <v>23.97</v>
      </c>
    </row>
    <row r="4" spans="1:67">
      <c r="A4" t="s">
        <v>234</v>
      </c>
      <c r="B4" t="s">
        <v>226</v>
      </c>
      <c r="C4" t="s">
        <v>228</v>
      </c>
      <c r="E4" t="s">
        <v>544</v>
      </c>
      <c r="G4" t="s">
        <v>46</v>
      </c>
      <c r="H4" s="74">
        <v>504.87</v>
      </c>
      <c r="I4" s="47">
        <v>274.02</v>
      </c>
      <c r="J4" s="47">
        <v>545.28</v>
      </c>
      <c r="K4" s="47">
        <v>113.39999999999999</v>
      </c>
      <c r="L4" s="47">
        <v>10.579999999999998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0</v>
      </c>
      <c r="Y4">
        <v>0</v>
      </c>
      <c r="Z4">
        <v>0</v>
      </c>
      <c r="AA4">
        <v>48.08</v>
      </c>
      <c r="AB4">
        <v>0</v>
      </c>
      <c r="AC4">
        <v>26.23</v>
      </c>
      <c r="AD4">
        <v>0.63</v>
      </c>
      <c r="AE4">
        <v>0</v>
      </c>
      <c r="AF4">
        <v>26.23</v>
      </c>
      <c r="AG4">
        <v>26.23</v>
      </c>
      <c r="AH4">
        <v>0</v>
      </c>
      <c r="AI4">
        <v>0</v>
      </c>
      <c r="AJ4">
        <v>0</v>
      </c>
      <c r="AK4">
        <v>32</v>
      </c>
      <c r="AL4">
        <v>24.04</v>
      </c>
      <c r="AM4">
        <v>17.23</v>
      </c>
      <c r="AN4">
        <v>96.17</v>
      </c>
      <c r="AO4">
        <v>21.16</v>
      </c>
      <c r="AP4">
        <v>32</v>
      </c>
      <c r="AQ4">
        <v>96.17</v>
      </c>
      <c r="AR4">
        <v>83.84</v>
      </c>
      <c r="AS4">
        <v>48.08</v>
      </c>
      <c r="AT4">
        <v>8.66</v>
      </c>
      <c r="AU4">
        <v>38.47</v>
      </c>
      <c r="AV4">
        <v>1.92</v>
      </c>
      <c r="AW4">
        <v>97.37</v>
      </c>
      <c r="AX4">
        <v>32.46</v>
      </c>
      <c r="AY4">
        <v>0</v>
      </c>
      <c r="AZ4">
        <v>3.85</v>
      </c>
      <c r="BA4">
        <v>38.47</v>
      </c>
      <c r="BB4">
        <v>90.4</v>
      </c>
      <c r="BC4">
        <v>0</v>
      </c>
      <c r="BD4">
        <v>8.74</v>
      </c>
      <c r="BE4">
        <v>11.68</v>
      </c>
      <c r="BF4">
        <v>240.42</v>
      </c>
      <c r="BG4">
        <v>17.079999999999998</v>
      </c>
      <c r="BH4">
        <v>8.74</v>
      </c>
      <c r="BI4">
        <v>0</v>
      </c>
      <c r="BJ4">
        <v>4.8099999999999996</v>
      </c>
      <c r="BK4">
        <v>67.319999999999993</v>
      </c>
      <c r="BL4">
        <v>163.72999999999999</v>
      </c>
      <c r="BM4">
        <v>48.08</v>
      </c>
      <c r="BN4">
        <v>27.89</v>
      </c>
      <c r="BO4">
        <v>23.97</v>
      </c>
    </row>
    <row r="5" spans="1:67">
      <c r="A5" t="s">
        <v>235</v>
      </c>
      <c r="B5" t="s">
        <v>227</v>
      </c>
      <c r="C5" t="s">
        <v>229</v>
      </c>
      <c r="G5" t="s">
        <v>47</v>
      </c>
      <c r="H5" s="74">
        <v>504.87</v>
      </c>
      <c r="I5" s="47">
        <v>274.02</v>
      </c>
      <c r="J5" s="47">
        <v>545.28</v>
      </c>
      <c r="K5" s="47">
        <v>113.39999999999999</v>
      </c>
      <c r="L5" s="47">
        <v>10.579999999999998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0</v>
      </c>
      <c r="AA5">
        <v>48.08</v>
      </c>
      <c r="AB5">
        <v>0</v>
      </c>
      <c r="AC5">
        <v>26.23</v>
      </c>
      <c r="AD5">
        <v>0.63</v>
      </c>
      <c r="AE5">
        <v>0</v>
      </c>
      <c r="AF5">
        <v>26.23</v>
      </c>
      <c r="AG5">
        <v>26.23</v>
      </c>
      <c r="AH5">
        <v>0</v>
      </c>
      <c r="AI5">
        <v>0</v>
      </c>
      <c r="AJ5">
        <v>0</v>
      </c>
      <c r="AK5">
        <v>32</v>
      </c>
      <c r="AL5">
        <v>24.04</v>
      </c>
      <c r="AM5">
        <v>17.23</v>
      </c>
      <c r="AN5">
        <v>96.17</v>
      </c>
      <c r="AO5">
        <v>21.16</v>
      </c>
      <c r="AP5">
        <v>32</v>
      </c>
      <c r="AQ5">
        <v>96.17</v>
      </c>
      <c r="AR5">
        <v>83.84</v>
      </c>
      <c r="AS5">
        <v>48.08</v>
      </c>
      <c r="AT5">
        <v>8.66</v>
      </c>
      <c r="AU5">
        <v>38.47</v>
      </c>
      <c r="AV5">
        <v>1.92</v>
      </c>
      <c r="AW5">
        <v>97.37</v>
      </c>
      <c r="AX5">
        <v>32.46</v>
      </c>
      <c r="AY5">
        <v>0</v>
      </c>
      <c r="AZ5">
        <v>3.85</v>
      </c>
      <c r="BA5">
        <v>38.47</v>
      </c>
      <c r="BB5">
        <v>90.4</v>
      </c>
      <c r="BC5">
        <v>0</v>
      </c>
      <c r="BD5">
        <v>8.74</v>
      </c>
      <c r="BE5">
        <v>11.68</v>
      </c>
      <c r="BF5">
        <v>240.42</v>
      </c>
      <c r="BG5">
        <v>17.079999999999998</v>
      </c>
      <c r="BH5">
        <v>8.74</v>
      </c>
      <c r="BI5">
        <v>0</v>
      </c>
      <c r="BJ5">
        <v>4.8099999999999996</v>
      </c>
      <c r="BK5">
        <v>67.319999999999993</v>
      </c>
      <c r="BL5">
        <v>163.72999999999999</v>
      </c>
      <c r="BM5">
        <v>48.08</v>
      </c>
      <c r="BN5">
        <v>27.89</v>
      </c>
      <c r="BO5">
        <v>23.97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4">
        <v>504.87</v>
      </c>
      <c r="I6" s="47">
        <v>274.02</v>
      </c>
      <c r="J6" s="47">
        <v>545.28</v>
      </c>
      <c r="K6" s="47">
        <v>113.39999999999999</v>
      </c>
      <c r="L6" s="47">
        <v>10.579999999999998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0</v>
      </c>
      <c r="AA6">
        <v>48.08</v>
      </c>
      <c r="AB6">
        <v>0</v>
      </c>
      <c r="AC6">
        <v>26.23</v>
      </c>
      <c r="AD6">
        <v>0.63</v>
      </c>
      <c r="AE6">
        <v>0</v>
      </c>
      <c r="AF6">
        <v>26.23</v>
      </c>
      <c r="AG6">
        <v>26.23</v>
      </c>
      <c r="AH6">
        <v>0</v>
      </c>
      <c r="AI6">
        <v>0</v>
      </c>
      <c r="AJ6">
        <v>0</v>
      </c>
      <c r="AK6">
        <v>32</v>
      </c>
      <c r="AL6">
        <v>24.04</v>
      </c>
      <c r="AM6">
        <v>17.23</v>
      </c>
      <c r="AN6">
        <v>96.17</v>
      </c>
      <c r="AO6">
        <v>21.16</v>
      </c>
      <c r="AP6">
        <v>32</v>
      </c>
      <c r="AQ6">
        <v>96.17</v>
      </c>
      <c r="AR6">
        <v>83.84</v>
      </c>
      <c r="AS6">
        <v>48.08</v>
      </c>
      <c r="AT6">
        <v>8.66</v>
      </c>
      <c r="AU6">
        <v>38.47</v>
      </c>
      <c r="AV6">
        <v>1.92</v>
      </c>
      <c r="AW6">
        <v>97.37</v>
      </c>
      <c r="AX6">
        <v>32.46</v>
      </c>
      <c r="AY6">
        <v>0</v>
      </c>
      <c r="AZ6">
        <v>3.85</v>
      </c>
      <c r="BA6">
        <v>38.47</v>
      </c>
      <c r="BB6">
        <v>90.4</v>
      </c>
      <c r="BC6">
        <v>0</v>
      </c>
      <c r="BD6">
        <v>8.74</v>
      </c>
      <c r="BE6">
        <v>11.68</v>
      </c>
      <c r="BF6">
        <v>240.42</v>
      </c>
      <c r="BG6">
        <v>17.079999999999998</v>
      </c>
      <c r="BH6">
        <v>8.74</v>
      </c>
      <c r="BI6">
        <v>0</v>
      </c>
      <c r="BJ6">
        <v>4.8099999999999996</v>
      </c>
      <c r="BK6">
        <v>67.319999999999993</v>
      </c>
      <c r="BL6">
        <v>163.72999999999999</v>
      </c>
      <c r="BM6">
        <v>48.08</v>
      </c>
      <c r="BN6">
        <v>27.89</v>
      </c>
      <c r="BO6">
        <v>23.97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4">
        <v>504.82000000000005</v>
      </c>
      <c r="I7" s="47">
        <v>274.02</v>
      </c>
      <c r="J7" s="47">
        <v>545.28</v>
      </c>
      <c r="K7" s="47">
        <v>113.39999999999999</v>
      </c>
      <c r="L7" s="47">
        <v>10.579999999999998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0</v>
      </c>
      <c r="AA7">
        <v>48.08</v>
      </c>
      <c r="AB7">
        <v>0</v>
      </c>
      <c r="AC7">
        <v>26.23</v>
      </c>
      <c r="AD7">
        <v>0.57999999999999996</v>
      </c>
      <c r="AE7">
        <v>0</v>
      </c>
      <c r="AF7">
        <v>26.23</v>
      </c>
      <c r="AG7">
        <v>26.23</v>
      </c>
      <c r="AH7">
        <v>0</v>
      </c>
      <c r="AI7">
        <v>0</v>
      </c>
      <c r="AJ7">
        <v>0</v>
      </c>
      <c r="AK7">
        <v>32</v>
      </c>
      <c r="AL7">
        <v>24.04</v>
      </c>
      <c r="AM7">
        <v>17.23</v>
      </c>
      <c r="AN7">
        <v>96.17</v>
      </c>
      <c r="AO7">
        <v>21.16</v>
      </c>
      <c r="AP7">
        <v>32</v>
      </c>
      <c r="AQ7">
        <v>96.17</v>
      </c>
      <c r="AR7">
        <v>83.84</v>
      </c>
      <c r="AS7">
        <v>48.08</v>
      </c>
      <c r="AT7">
        <v>8.66</v>
      </c>
      <c r="AU7">
        <v>38.47</v>
      </c>
      <c r="AV7">
        <v>1.92</v>
      </c>
      <c r="AW7">
        <v>97.37</v>
      </c>
      <c r="AX7">
        <v>32.46</v>
      </c>
      <c r="AY7">
        <v>0</v>
      </c>
      <c r="AZ7">
        <v>3.85</v>
      </c>
      <c r="BA7">
        <v>38.47</v>
      </c>
      <c r="BB7">
        <v>90.4</v>
      </c>
      <c r="BC7">
        <v>0</v>
      </c>
      <c r="BD7">
        <v>8.74</v>
      </c>
      <c r="BE7">
        <v>11.68</v>
      </c>
      <c r="BF7">
        <v>240.42</v>
      </c>
      <c r="BG7">
        <v>17.079999999999998</v>
      </c>
      <c r="BH7">
        <v>8.74</v>
      </c>
      <c r="BI7">
        <v>0</v>
      </c>
      <c r="BJ7">
        <v>4.8099999999999996</v>
      </c>
      <c r="BK7">
        <v>67.319999999999993</v>
      </c>
      <c r="BL7">
        <v>163.72999999999999</v>
      </c>
      <c r="BM7">
        <v>48.08</v>
      </c>
      <c r="BN7">
        <v>27.89</v>
      </c>
      <c r="BO7">
        <v>23.97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4">
        <v>504.82000000000005</v>
      </c>
      <c r="I8" s="47">
        <v>274.02</v>
      </c>
      <c r="J8" s="47">
        <v>545.28</v>
      </c>
      <c r="K8" s="47">
        <v>113.39999999999999</v>
      </c>
      <c r="L8" s="47">
        <v>10.579999999999998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48.08</v>
      </c>
      <c r="AB8">
        <v>0</v>
      </c>
      <c r="AC8">
        <v>26.23</v>
      </c>
      <c r="AD8">
        <v>0.57999999999999996</v>
      </c>
      <c r="AE8">
        <v>0</v>
      </c>
      <c r="AF8">
        <v>26.23</v>
      </c>
      <c r="AG8">
        <v>26.23</v>
      </c>
      <c r="AH8">
        <v>0</v>
      </c>
      <c r="AI8">
        <v>0</v>
      </c>
      <c r="AJ8">
        <v>0</v>
      </c>
      <c r="AK8">
        <v>32</v>
      </c>
      <c r="AL8">
        <v>24.04</v>
      </c>
      <c r="AM8">
        <v>17.23</v>
      </c>
      <c r="AN8">
        <v>96.17</v>
      </c>
      <c r="AO8">
        <v>21.16</v>
      </c>
      <c r="AP8">
        <v>32</v>
      </c>
      <c r="AQ8">
        <v>96.17</v>
      </c>
      <c r="AR8">
        <v>83.84</v>
      </c>
      <c r="AS8">
        <v>48.08</v>
      </c>
      <c r="AT8">
        <v>8.66</v>
      </c>
      <c r="AU8">
        <v>38.47</v>
      </c>
      <c r="AV8">
        <v>1.92</v>
      </c>
      <c r="AW8">
        <v>97.37</v>
      </c>
      <c r="AX8">
        <v>32.46</v>
      </c>
      <c r="AY8">
        <v>0</v>
      </c>
      <c r="AZ8">
        <v>3.85</v>
      </c>
      <c r="BA8">
        <v>38.47</v>
      </c>
      <c r="BB8">
        <v>90.4</v>
      </c>
      <c r="BC8">
        <v>0</v>
      </c>
      <c r="BD8">
        <v>8.74</v>
      </c>
      <c r="BE8">
        <v>11.68</v>
      </c>
      <c r="BF8">
        <v>240.42</v>
      </c>
      <c r="BG8">
        <v>17.079999999999998</v>
      </c>
      <c r="BH8">
        <v>8.74</v>
      </c>
      <c r="BI8">
        <v>0</v>
      </c>
      <c r="BJ8">
        <v>4.8099999999999996</v>
      </c>
      <c r="BK8">
        <v>67.319999999999993</v>
      </c>
      <c r="BL8">
        <v>163.72999999999999</v>
      </c>
      <c r="BM8">
        <v>48.08</v>
      </c>
      <c r="BN8">
        <v>27.89</v>
      </c>
      <c r="BO8">
        <v>23.97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4">
        <v>504.82000000000005</v>
      </c>
      <c r="I9" s="47">
        <v>274.02</v>
      </c>
      <c r="J9" s="47">
        <v>545.28</v>
      </c>
      <c r="K9" s="47">
        <v>113.39999999999999</v>
      </c>
      <c r="L9" s="47">
        <v>10.579999999999998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48.08</v>
      </c>
      <c r="AB9">
        <v>0</v>
      </c>
      <c r="AC9">
        <v>26.23</v>
      </c>
      <c r="AD9">
        <v>0.57999999999999996</v>
      </c>
      <c r="AE9">
        <v>0</v>
      </c>
      <c r="AF9">
        <v>26.23</v>
      </c>
      <c r="AG9">
        <v>26.23</v>
      </c>
      <c r="AH9">
        <v>0</v>
      </c>
      <c r="AI9">
        <v>0</v>
      </c>
      <c r="AJ9">
        <v>0</v>
      </c>
      <c r="AK9">
        <v>26.779900000000001</v>
      </c>
      <c r="AL9">
        <v>24.04</v>
      </c>
      <c r="AM9">
        <v>17.23</v>
      </c>
      <c r="AN9">
        <v>96.17</v>
      </c>
      <c r="AO9">
        <v>21.16</v>
      </c>
      <c r="AP9">
        <v>26.779900000000001</v>
      </c>
      <c r="AQ9">
        <v>96.17</v>
      </c>
      <c r="AR9">
        <v>83.84</v>
      </c>
      <c r="AS9">
        <v>48.08</v>
      </c>
      <c r="AT9">
        <v>8.66</v>
      </c>
      <c r="AU9">
        <v>38.47</v>
      </c>
      <c r="AV9">
        <v>1.92</v>
      </c>
      <c r="AW9">
        <v>97.37</v>
      </c>
      <c r="AX9">
        <v>32.46</v>
      </c>
      <c r="AY9">
        <v>0</v>
      </c>
      <c r="AZ9">
        <v>3.85</v>
      </c>
      <c r="BA9">
        <v>38.47</v>
      </c>
      <c r="BB9">
        <v>90.4</v>
      </c>
      <c r="BC9">
        <v>0</v>
      </c>
      <c r="BD9">
        <v>8.74</v>
      </c>
      <c r="BE9">
        <v>11.68</v>
      </c>
      <c r="BF9">
        <v>240.42</v>
      </c>
      <c r="BG9">
        <v>17.079999999999998</v>
      </c>
      <c r="BH9">
        <v>8.74</v>
      </c>
      <c r="BI9">
        <v>0</v>
      </c>
      <c r="BJ9">
        <v>4.8099999999999996</v>
      </c>
      <c r="BK9">
        <v>67.319999999999993</v>
      </c>
      <c r="BL9">
        <v>163.72999999999999</v>
      </c>
      <c r="BM9">
        <v>48.08</v>
      </c>
      <c r="BN9">
        <v>27.89</v>
      </c>
      <c r="BO9">
        <v>23.97</v>
      </c>
    </row>
    <row r="10" spans="1:67">
      <c r="A10" t="s">
        <v>260</v>
      </c>
      <c r="C10" t="s">
        <v>233</v>
      </c>
      <c r="G10" t="s">
        <v>52</v>
      </c>
      <c r="H10" s="74">
        <v>504.82000000000005</v>
      </c>
      <c r="I10" s="47">
        <v>274.02</v>
      </c>
      <c r="J10" s="47">
        <v>545.28</v>
      </c>
      <c r="K10" s="47">
        <v>113.39999999999999</v>
      </c>
      <c r="L10" s="47">
        <v>10.579999999999998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48.08</v>
      </c>
      <c r="AB10">
        <v>0</v>
      </c>
      <c r="AC10">
        <v>26.23</v>
      </c>
      <c r="AD10">
        <v>0.57999999999999996</v>
      </c>
      <c r="AE10">
        <v>0</v>
      </c>
      <c r="AF10">
        <v>26.23</v>
      </c>
      <c r="AG10">
        <v>26.23</v>
      </c>
      <c r="AH10">
        <v>0</v>
      </c>
      <c r="AI10">
        <v>0</v>
      </c>
      <c r="AJ10">
        <v>0</v>
      </c>
      <c r="AK10">
        <v>26.779900000000001</v>
      </c>
      <c r="AL10">
        <v>24.04</v>
      </c>
      <c r="AM10">
        <v>17.23</v>
      </c>
      <c r="AN10">
        <v>96.17</v>
      </c>
      <c r="AO10">
        <v>21.16</v>
      </c>
      <c r="AP10">
        <v>26.779900000000001</v>
      </c>
      <c r="AQ10">
        <v>96.17</v>
      </c>
      <c r="AR10">
        <v>83.84</v>
      </c>
      <c r="AS10">
        <v>48.08</v>
      </c>
      <c r="AT10">
        <v>8.66</v>
      </c>
      <c r="AU10">
        <v>38.47</v>
      </c>
      <c r="AV10">
        <v>1.92</v>
      </c>
      <c r="AW10">
        <v>97.37</v>
      </c>
      <c r="AX10">
        <v>32.46</v>
      </c>
      <c r="AY10">
        <v>0</v>
      </c>
      <c r="AZ10">
        <v>3.85</v>
      </c>
      <c r="BA10">
        <v>38.47</v>
      </c>
      <c r="BB10">
        <v>90.4</v>
      </c>
      <c r="BC10">
        <v>0</v>
      </c>
      <c r="BD10">
        <v>8.74</v>
      </c>
      <c r="BE10">
        <v>11.68</v>
      </c>
      <c r="BF10">
        <v>240.42</v>
      </c>
      <c r="BG10">
        <v>17.079999999999998</v>
      </c>
      <c r="BH10">
        <v>8.74</v>
      </c>
      <c r="BI10">
        <v>0</v>
      </c>
      <c r="BJ10">
        <v>4.8099999999999996</v>
      </c>
      <c r="BK10">
        <v>67.319999999999993</v>
      </c>
      <c r="BL10">
        <v>163.72999999999999</v>
      </c>
      <c r="BM10">
        <v>48.08</v>
      </c>
      <c r="BN10">
        <v>27.89</v>
      </c>
      <c r="BO10">
        <v>23.97</v>
      </c>
    </row>
    <row r="11" spans="1:67">
      <c r="A11" t="s">
        <v>240</v>
      </c>
      <c r="C11" t="s">
        <v>316</v>
      </c>
      <c r="G11" t="s">
        <v>53</v>
      </c>
      <c r="H11" s="74">
        <v>504.82000000000005</v>
      </c>
      <c r="I11" s="47">
        <v>274.02</v>
      </c>
      <c r="J11" s="47">
        <v>545</v>
      </c>
      <c r="K11" s="47">
        <v>113.39999999999999</v>
      </c>
      <c r="L11" s="47">
        <v>10.579999999999998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48.08</v>
      </c>
      <c r="AB11">
        <v>0</v>
      </c>
      <c r="AC11">
        <v>26.23</v>
      </c>
      <c r="AD11">
        <v>0.57999999999999996</v>
      </c>
      <c r="AE11">
        <v>0</v>
      </c>
      <c r="AF11">
        <v>26.23</v>
      </c>
      <c r="AG11">
        <v>26.23</v>
      </c>
      <c r="AH11">
        <v>0</v>
      </c>
      <c r="AI11">
        <v>0</v>
      </c>
      <c r="AJ11">
        <v>0</v>
      </c>
      <c r="AK11">
        <v>26.779900000000001</v>
      </c>
      <c r="AL11">
        <v>24.04</v>
      </c>
      <c r="AM11">
        <v>17.23</v>
      </c>
      <c r="AN11">
        <v>96.17</v>
      </c>
      <c r="AO11">
        <v>21.16</v>
      </c>
      <c r="AP11">
        <v>26.779900000000001</v>
      </c>
      <c r="AQ11">
        <v>96.17</v>
      </c>
      <c r="AR11">
        <v>83.84</v>
      </c>
      <c r="AS11">
        <v>48.08</v>
      </c>
      <c r="AT11">
        <v>8.66</v>
      </c>
      <c r="AU11">
        <v>38.47</v>
      </c>
      <c r="AV11">
        <v>1.92</v>
      </c>
      <c r="AW11">
        <v>97.37</v>
      </c>
      <c r="AX11">
        <v>32.46</v>
      </c>
      <c r="AY11">
        <v>0</v>
      </c>
      <c r="AZ11">
        <v>3.85</v>
      </c>
      <c r="BA11">
        <v>38.47</v>
      </c>
      <c r="BB11">
        <v>90.4</v>
      </c>
      <c r="BC11">
        <v>0</v>
      </c>
      <c r="BD11">
        <v>8.74</v>
      </c>
      <c r="BE11">
        <v>11.68</v>
      </c>
      <c r="BF11">
        <v>240.42</v>
      </c>
      <c r="BG11">
        <v>16.8</v>
      </c>
      <c r="BH11">
        <v>8.74</v>
      </c>
      <c r="BI11">
        <v>0</v>
      </c>
      <c r="BJ11">
        <v>4.8099999999999996</v>
      </c>
      <c r="BK11">
        <v>67.319999999999993</v>
      </c>
      <c r="BL11">
        <v>163.72999999999999</v>
      </c>
      <c r="BM11">
        <v>48.08</v>
      </c>
      <c r="BN11">
        <v>27.89</v>
      </c>
      <c r="BO11">
        <v>23.97</v>
      </c>
    </row>
    <row r="12" spans="1:67">
      <c r="A12" t="s">
        <v>241</v>
      </c>
      <c r="C12" t="s">
        <v>336</v>
      </c>
      <c r="G12" t="s">
        <v>54</v>
      </c>
      <c r="H12" s="74">
        <v>504.82000000000005</v>
      </c>
      <c r="I12" s="47">
        <v>274.02</v>
      </c>
      <c r="J12" s="47">
        <v>545</v>
      </c>
      <c r="K12" s="47">
        <v>113.39999999999999</v>
      </c>
      <c r="L12" s="47">
        <v>10.579999999999998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48.08</v>
      </c>
      <c r="AB12">
        <v>0</v>
      </c>
      <c r="AC12">
        <v>26.23</v>
      </c>
      <c r="AD12">
        <v>0.57999999999999996</v>
      </c>
      <c r="AE12">
        <v>0</v>
      </c>
      <c r="AF12">
        <v>26.23</v>
      </c>
      <c r="AG12">
        <v>26.23</v>
      </c>
      <c r="AH12">
        <v>0</v>
      </c>
      <c r="AI12">
        <v>0</v>
      </c>
      <c r="AJ12">
        <v>0</v>
      </c>
      <c r="AK12">
        <v>26.779900000000001</v>
      </c>
      <c r="AL12">
        <v>24.04</v>
      </c>
      <c r="AM12">
        <v>17.23</v>
      </c>
      <c r="AN12">
        <v>96.17</v>
      </c>
      <c r="AO12">
        <v>21.16</v>
      </c>
      <c r="AP12">
        <v>26.779900000000001</v>
      </c>
      <c r="AQ12">
        <v>96.17</v>
      </c>
      <c r="AR12">
        <v>83.84</v>
      </c>
      <c r="AS12">
        <v>48.08</v>
      </c>
      <c r="AT12">
        <v>8.66</v>
      </c>
      <c r="AU12">
        <v>38.47</v>
      </c>
      <c r="AV12">
        <v>1.92</v>
      </c>
      <c r="AW12">
        <v>97.37</v>
      </c>
      <c r="AX12">
        <v>32.46</v>
      </c>
      <c r="AY12">
        <v>0</v>
      </c>
      <c r="AZ12">
        <v>3.85</v>
      </c>
      <c r="BA12">
        <v>38.47</v>
      </c>
      <c r="BB12">
        <v>90.4</v>
      </c>
      <c r="BC12">
        <v>0</v>
      </c>
      <c r="BD12">
        <v>8.74</v>
      </c>
      <c r="BE12">
        <v>11.68</v>
      </c>
      <c r="BF12">
        <v>240.42</v>
      </c>
      <c r="BG12">
        <v>16.8</v>
      </c>
      <c r="BH12">
        <v>8.74</v>
      </c>
      <c r="BI12">
        <v>0</v>
      </c>
      <c r="BJ12">
        <v>4.8099999999999996</v>
      </c>
      <c r="BK12">
        <v>67.319999999999993</v>
      </c>
      <c r="BL12">
        <v>163.72999999999999</v>
      </c>
      <c r="BM12">
        <v>48.08</v>
      </c>
      <c r="BN12">
        <v>27.89</v>
      </c>
      <c r="BO12">
        <v>23.97</v>
      </c>
    </row>
    <row r="13" spans="1:67">
      <c r="A13" t="s">
        <v>242</v>
      </c>
      <c r="G13" t="s">
        <v>55</v>
      </c>
      <c r="H13" s="74">
        <v>504.82000000000005</v>
      </c>
      <c r="I13" s="47">
        <v>274.02</v>
      </c>
      <c r="J13" s="47">
        <v>545</v>
      </c>
      <c r="K13" s="47">
        <v>113.39999999999999</v>
      </c>
      <c r="L13" s="47">
        <v>10.579999999999998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48.08</v>
      </c>
      <c r="AB13">
        <v>0</v>
      </c>
      <c r="AC13">
        <v>26.23</v>
      </c>
      <c r="AD13">
        <v>0.57999999999999996</v>
      </c>
      <c r="AE13">
        <v>0</v>
      </c>
      <c r="AF13">
        <v>26.23</v>
      </c>
      <c r="AG13">
        <v>26.23</v>
      </c>
      <c r="AH13">
        <v>0</v>
      </c>
      <c r="AI13">
        <v>0</v>
      </c>
      <c r="AJ13">
        <v>0</v>
      </c>
      <c r="AK13">
        <v>26.779900000000001</v>
      </c>
      <c r="AL13">
        <v>24.04</v>
      </c>
      <c r="AM13">
        <v>17.23</v>
      </c>
      <c r="AN13">
        <v>96.17</v>
      </c>
      <c r="AO13">
        <v>21.16</v>
      </c>
      <c r="AP13">
        <v>26.779900000000001</v>
      </c>
      <c r="AQ13">
        <v>96.17</v>
      </c>
      <c r="AR13">
        <v>83.84</v>
      </c>
      <c r="AS13">
        <v>48.08</v>
      </c>
      <c r="AT13">
        <v>8.66</v>
      </c>
      <c r="AU13">
        <v>38.47</v>
      </c>
      <c r="AV13">
        <v>1.92</v>
      </c>
      <c r="AW13">
        <v>97.37</v>
      </c>
      <c r="AX13">
        <v>32.46</v>
      </c>
      <c r="AY13">
        <v>0</v>
      </c>
      <c r="AZ13">
        <v>3.85</v>
      </c>
      <c r="BA13">
        <v>38.47</v>
      </c>
      <c r="BB13">
        <v>90.4</v>
      </c>
      <c r="BC13">
        <v>0</v>
      </c>
      <c r="BD13">
        <v>8.74</v>
      </c>
      <c r="BE13">
        <v>11.68</v>
      </c>
      <c r="BF13">
        <v>240.42</v>
      </c>
      <c r="BG13">
        <v>16.8</v>
      </c>
      <c r="BH13">
        <v>8.74</v>
      </c>
      <c r="BI13">
        <v>0</v>
      </c>
      <c r="BJ13">
        <v>4.8099999999999996</v>
      </c>
      <c r="BK13">
        <v>67.319999999999993</v>
      </c>
      <c r="BL13">
        <v>163.72999999999999</v>
      </c>
      <c r="BM13">
        <v>48.08</v>
      </c>
      <c r="BN13">
        <v>27.89</v>
      </c>
      <c r="BO13">
        <v>23.97</v>
      </c>
    </row>
    <row r="14" spans="1:67">
      <c r="A14" t="s">
        <v>243</v>
      </c>
      <c r="G14" t="s">
        <v>56</v>
      </c>
      <c r="H14" s="74">
        <v>504.82000000000005</v>
      </c>
      <c r="I14" s="47">
        <v>274.02</v>
      </c>
      <c r="J14" s="47">
        <v>545</v>
      </c>
      <c r="K14" s="47">
        <v>113.39999999999999</v>
      </c>
      <c r="L14" s="47">
        <v>10.579999999999998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48.08</v>
      </c>
      <c r="AB14">
        <v>0</v>
      </c>
      <c r="AC14">
        <v>26.23</v>
      </c>
      <c r="AD14">
        <v>0.57999999999999996</v>
      </c>
      <c r="AE14">
        <v>0</v>
      </c>
      <c r="AF14">
        <v>26.23</v>
      </c>
      <c r="AG14">
        <v>26.23</v>
      </c>
      <c r="AH14">
        <v>0</v>
      </c>
      <c r="AI14">
        <v>0</v>
      </c>
      <c r="AJ14">
        <v>0</v>
      </c>
      <c r="AK14">
        <v>26.779900000000001</v>
      </c>
      <c r="AL14">
        <v>24.04</v>
      </c>
      <c r="AM14">
        <v>17.23</v>
      </c>
      <c r="AN14">
        <v>96.17</v>
      </c>
      <c r="AO14">
        <v>21.16</v>
      </c>
      <c r="AP14">
        <v>26.779900000000001</v>
      </c>
      <c r="AQ14">
        <v>96.17</v>
      </c>
      <c r="AR14">
        <v>83.84</v>
      </c>
      <c r="AS14">
        <v>48.08</v>
      </c>
      <c r="AT14">
        <v>8.66</v>
      </c>
      <c r="AU14">
        <v>38.47</v>
      </c>
      <c r="AV14">
        <v>1.92</v>
      </c>
      <c r="AW14">
        <v>97.37</v>
      </c>
      <c r="AX14">
        <v>32.46</v>
      </c>
      <c r="AY14">
        <v>0</v>
      </c>
      <c r="AZ14">
        <v>3.85</v>
      </c>
      <c r="BA14">
        <v>38.47</v>
      </c>
      <c r="BB14">
        <v>90.4</v>
      </c>
      <c r="BC14">
        <v>0</v>
      </c>
      <c r="BD14">
        <v>8.74</v>
      </c>
      <c r="BE14">
        <v>11.68</v>
      </c>
      <c r="BF14">
        <v>240.42</v>
      </c>
      <c r="BG14">
        <v>16.8</v>
      </c>
      <c r="BH14">
        <v>8.74</v>
      </c>
      <c r="BI14">
        <v>0</v>
      </c>
      <c r="BJ14">
        <v>4.8099999999999996</v>
      </c>
      <c r="BK14">
        <v>67.319999999999993</v>
      </c>
      <c r="BL14">
        <v>163.72999999999999</v>
      </c>
      <c r="BM14">
        <v>48.08</v>
      </c>
      <c r="BN14">
        <v>27.89</v>
      </c>
      <c r="BO14">
        <v>23.97</v>
      </c>
    </row>
    <row r="15" spans="1:67">
      <c r="A15" t="s">
        <v>244</v>
      </c>
      <c r="G15" t="s">
        <v>57</v>
      </c>
      <c r="H15" s="74">
        <v>466.35</v>
      </c>
      <c r="I15" s="47">
        <v>274.02</v>
      </c>
      <c r="J15" s="47">
        <v>545</v>
      </c>
      <c r="K15" s="47">
        <v>113.39999999999999</v>
      </c>
      <c r="L15" s="47">
        <v>10.579999999999998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48.08</v>
      </c>
      <c r="AB15">
        <v>0</v>
      </c>
      <c r="AC15">
        <v>26.23</v>
      </c>
      <c r="AD15">
        <v>0.57999999999999996</v>
      </c>
      <c r="AE15">
        <v>0</v>
      </c>
      <c r="AF15">
        <v>26.23</v>
      </c>
      <c r="AG15">
        <v>26.23</v>
      </c>
      <c r="AH15">
        <v>0</v>
      </c>
      <c r="AI15">
        <v>0</v>
      </c>
      <c r="AJ15">
        <v>0</v>
      </c>
      <c r="AK15">
        <v>26.779900000000001</v>
      </c>
      <c r="AL15">
        <v>24.04</v>
      </c>
      <c r="AM15">
        <v>17.23</v>
      </c>
      <c r="AN15">
        <v>96.17</v>
      </c>
      <c r="AO15">
        <v>21.16</v>
      </c>
      <c r="AP15">
        <v>26.779900000000001</v>
      </c>
      <c r="AQ15">
        <v>96.17</v>
      </c>
      <c r="AR15">
        <v>83.84</v>
      </c>
      <c r="AS15">
        <v>48.08</v>
      </c>
      <c r="AT15">
        <v>8.66</v>
      </c>
      <c r="AU15">
        <v>0</v>
      </c>
      <c r="AV15">
        <v>1.92</v>
      </c>
      <c r="AW15">
        <v>97.37</v>
      </c>
      <c r="AX15">
        <v>32.46</v>
      </c>
      <c r="AY15">
        <v>0</v>
      </c>
      <c r="AZ15">
        <v>3.85</v>
      </c>
      <c r="BA15">
        <v>38.47</v>
      </c>
      <c r="BB15">
        <v>90.4</v>
      </c>
      <c r="BC15">
        <v>0</v>
      </c>
      <c r="BD15">
        <v>8.74</v>
      </c>
      <c r="BE15">
        <v>11.68</v>
      </c>
      <c r="BF15">
        <v>240.42</v>
      </c>
      <c r="BG15">
        <v>16.8</v>
      </c>
      <c r="BH15">
        <v>8.74</v>
      </c>
      <c r="BI15">
        <v>0</v>
      </c>
      <c r="BJ15">
        <v>4.8099999999999996</v>
      </c>
      <c r="BK15">
        <v>67.319999999999993</v>
      </c>
      <c r="BL15">
        <v>163.72999999999999</v>
      </c>
      <c r="BM15">
        <v>48.08</v>
      </c>
      <c r="BN15">
        <v>27.89</v>
      </c>
      <c r="BO15">
        <v>23.97</v>
      </c>
    </row>
    <row r="16" spans="1:67">
      <c r="A16" t="s">
        <v>245</v>
      </c>
      <c r="G16" t="s">
        <v>58</v>
      </c>
      <c r="H16" s="74">
        <v>466.35</v>
      </c>
      <c r="I16" s="47">
        <v>274.02</v>
      </c>
      <c r="J16" s="47">
        <v>545</v>
      </c>
      <c r="K16" s="47">
        <v>113.39999999999999</v>
      </c>
      <c r="L16" s="47">
        <v>10.579999999999998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48.08</v>
      </c>
      <c r="AB16">
        <v>0</v>
      </c>
      <c r="AC16">
        <v>26.23</v>
      </c>
      <c r="AD16">
        <v>0.57999999999999996</v>
      </c>
      <c r="AE16">
        <v>0</v>
      </c>
      <c r="AF16">
        <v>26.23</v>
      </c>
      <c r="AG16">
        <v>26.23</v>
      </c>
      <c r="AH16">
        <v>0</v>
      </c>
      <c r="AI16">
        <v>0</v>
      </c>
      <c r="AJ16">
        <v>0</v>
      </c>
      <c r="AK16">
        <v>26.779900000000001</v>
      </c>
      <c r="AL16">
        <v>24.04</v>
      </c>
      <c r="AM16">
        <v>17.23</v>
      </c>
      <c r="AN16">
        <v>96.17</v>
      </c>
      <c r="AO16">
        <v>21.16</v>
      </c>
      <c r="AP16">
        <v>26.779900000000001</v>
      </c>
      <c r="AQ16">
        <v>96.17</v>
      </c>
      <c r="AR16">
        <v>83.84</v>
      </c>
      <c r="AS16">
        <v>48.08</v>
      </c>
      <c r="AT16">
        <v>8.66</v>
      </c>
      <c r="AU16">
        <v>0</v>
      </c>
      <c r="AV16">
        <v>1.92</v>
      </c>
      <c r="AW16">
        <v>97.37</v>
      </c>
      <c r="AX16">
        <v>32.46</v>
      </c>
      <c r="AY16">
        <v>0</v>
      </c>
      <c r="AZ16">
        <v>3.85</v>
      </c>
      <c r="BA16">
        <v>38.47</v>
      </c>
      <c r="BB16">
        <v>90.4</v>
      </c>
      <c r="BC16">
        <v>0</v>
      </c>
      <c r="BD16">
        <v>8.74</v>
      </c>
      <c r="BE16">
        <v>11.68</v>
      </c>
      <c r="BF16">
        <v>240.42</v>
      </c>
      <c r="BG16">
        <v>16.8</v>
      </c>
      <c r="BH16">
        <v>8.74</v>
      </c>
      <c r="BI16">
        <v>0</v>
      </c>
      <c r="BJ16">
        <v>4.8099999999999996</v>
      </c>
      <c r="BK16">
        <v>67.319999999999993</v>
      </c>
      <c r="BL16">
        <v>163.72999999999999</v>
      </c>
      <c r="BM16">
        <v>48.08</v>
      </c>
      <c r="BN16">
        <v>27.89</v>
      </c>
      <c r="BO16">
        <v>23.97</v>
      </c>
    </row>
    <row r="17" spans="1:67">
      <c r="A17" t="s">
        <v>246</v>
      </c>
      <c r="G17" t="s">
        <v>59</v>
      </c>
      <c r="H17" s="74">
        <v>466.35</v>
      </c>
      <c r="I17" s="47">
        <v>274.02</v>
      </c>
      <c r="J17" s="47">
        <v>545</v>
      </c>
      <c r="K17" s="47">
        <v>113.39999999999999</v>
      </c>
      <c r="L17" s="47">
        <v>10.579999999999998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615</v>
      </c>
      <c r="W17">
        <v>0</v>
      </c>
      <c r="X17">
        <v>0</v>
      </c>
      <c r="Y17">
        <v>0</v>
      </c>
      <c r="Z17">
        <v>0</v>
      </c>
      <c r="AA17">
        <v>48.08</v>
      </c>
      <c r="AB17">
        <v>0</v>
      </c>
      <c r="AC17">
        <v>26.23</v>
      </c>
      <c r="AD17">
        <v>0.57999999999999996</v>
      </c>
      <c r="AE17">
        <v>0</v>
      </c>
      <c r="AF17">
        <v>26.23</v>
      </c>
      <c r="AG17">
        <v>26.23</v>
      </c>
      <c r="AH17">
        <v>0</v>
      </c>
      <c r="AI17">
        <v>0</v>
      </c>
      <c r="AJ17">
        <v>0</v>
      </c>
      <c r="AK17">
        <v>26.779900000000001</v>
      </c>
      <c r="AL17">
        <v>24.04</v>
      </c>
      <c r="AM17">
        <v>17.23</v>
      </c>
      <c r="AN17">
        <v>96.17</v>
      </c>
      <c r="AO17">
        <v>21.16</v>
      </c>
      <c r="AP17">
        <v>26.779900000000001</v>
      </c>
      <c r="AQ17">
        <v>96.17</v>
      </c>
      <c r="AR17">
        <v>83.84</v>
      </c>
      <c r="AS17">
        <v>48.08</v>
      </c>
      <c r="AT17">
        <v>8.66</v>
      </c>
      <c r="AU17">
        <v>0</v>
      </c>
      <c r="AV17">
        <v>1.92</v>
      </c>
      <c r="AW17">
        <v>97.37</v>
      </c>
      <c r="AX17">
        <v>32.46</v>
      </c>
      <c r="AY17">
        <v>0</v>
      </c>
      <c r="AZ17">
        <v>3.85</v>
      </c>
      <c r="BA17">
        <v>38.47</v>
      </c>
      <c r="BB17">
        <v>90.4</v>
      </c>
      <c r="BC17">
        <v>0</v>
      </c>
      <c r="BD17">
        <v>8.74</v>
      </c>
      <c r="BE17">
        <v>11.68</v>
      </c>
      <c r="BF17">
        <v>240.42</v>
      </c>
      <c r="BG17">
        <v>16.8</v>
      </c>
      <c r="BH17">
        <v>8.74</v>
      </c>
      <c r="BI17">
        <v>0</v>
      </c>
      <c r="BJ17">
        <v>4.8099999999999996</v>
      </c>
      <c r="BK17">
        <v>67.319999999999993</v>
      </c>
      <c r="BL17">
        <v>163.72999999999999</v>
      </c>
      <c r="BM17">
        <v>48.08</v>
      </c>
      <c r="BN17">
        <v>27.89</v>
      </c>
      <c r="BO17">
        <v>23.97</v>
      </c>
    </row>
    <row r="18" spans="1:67">
      <c r="A18" t="s">
        <v>247</v>
      </c>
      <c r="G18" t="s">
        <v>60</v>
      </c>
      <c r="H18" s="74">
        <v>466.35</v>
      </c>
      <c r="I18" s="47">
        <v>274.02</v>
      </c>
      <c r="J18" s="47">
        <v>545</v>
      </c>
      <c r="K18" s="47">
        <v>113.39999999999999</v>
      </c>
      <c r="L18" s="47">
        <v>10.579999999999998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616</v>
      </c>
      <c r="W18">
        <v>0</v>
      </c>
      <c r="X18">
        <v>0</v>
      </c>
      <c r="Y18">
        <v>0</v>
      </c>
      <c r="Z18">
        <v>0</v>
      </c>
      <c r="AA18">
        <v>48.08</v>
      </c>
      <c r="AB18">
        <v>0</v>
      </c>
      <c r="AC18">
        <v>26.23</v>
      </c>
      <c r="AD18">
        <v>0.57999999999999996</v>
      </c>
      <c r="AE18">
        <v>0</v>
      </c>
      <c r="AF18">
        <v>26.23</v>
      </c>
      <c r="AG18">
        <v>26.23</v>
      </c>
      <c r="AH18">
        <v>0</v>
      </c>
      <c r="AI18">
        <v>0</v>
      </c>
      <c r="AJ18">
        <v>0</v>
      </c>
      <c r="AK18">
        <v>26.779900000000001</v>
      </c>
      <c r="AL18">
        <v>24.04</v>
      </c>
      <c r="AM18">
        <v>17.23</v>
      </c>
      <c r="AN18">
        <v>96.17</v>
      </c>
      <c r="AO18">
        <v>21.16</v>
      </c>
      <c r="AP18">
        <v>26.779900000000001</v>
      </c>
      <c r="AQ18">
        <v>96.17</v>
      </c>
      <c r="AR18">
        <v>83.84</v>
      </c>
      <c r="AS18">
        <v>48.08</v>
      </c>
      <c r="AT18">
        <v>8.66</v>
      </c>
      <c r="AU18">
        <v>0</v>
      </c>
      <c r="AV18">
        <v>1.92</v>
      </c>
      <c r="AW18">
        <v>97.37</v>
      </c>
      <c r="AX18">
        <v>32.46</v>
      </c>
      <c r="AY18">
        <v>0</v>
      </c>
      <c r="AZ18">
        <v>3.85</v>
      </c>
      <c r="BA18">
        <v>38.47</v>
      </c>
      <c r="BB18">
        <v>90.4</v>
      </c>
      <c r="BC18">
        <v>0</v>
      </c>
      <c r="BD18">
        <v>8.74</v>
      </c>
      <c r="BE18">
        <v>11.68</v>
      </c>
      <c r="BF18">
        <v>240.42</v>
      </c>
      <c r="BG18">
        <v>16.8</v>
      </c>
      <c r="BH18">
        <v>8.74</v>
      </c>
      <c r="BI18">
        <v>0</v>
      </c>
      <c r="BJ18">
        <v>4.8099999999999996</v>
      </c>
      <c r="BK18">
        <v>67.319999999999993</v>
      </c>
      <c r="BL18">
        <v>163.72999999999999</v>
      </c>
      <c r="BM18">
        <v>48.08</v>
      </c>
      <c r="BN18">
        <v>27.89</v>
      </c>
      <c r="BO18">
        <v>23.97</v>
      </c>
    </row>
    <row r="19" spans="1:67">
      <c r="A19" t="s">
        <v>261</v>
      </c>
      <c r="G19" t="s">
        <v>61</v>
      </c>
      <c r="H19" s="74">
        <v>466.29999999999995</v>
      </c>
      <c r="I19" s="47">
        <v>274.02</v>
      </c>
      <c r="J19" s="47">
        <v>545</v>
      </c>
      <c r="K19" s="47">
        <v>113.39999999999999</v>
      </c>
      <c r="L19" s="47">
        <v>10.579999999999998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48.08</v>
      </c>
      <c r="AB19">
        <v>0</v>
      </c>
      <c r="AC19">
        <v>26.23</v>
      </c>
      <c r="AD19">
        <v>0.53</v>
      </c>
      <c r="AE19">
        <v>0</v>
      </c>
      <c r="AF19">
        <v>26.23</v>
      </c>
      <c r="AG19">
        <v>26.23</v>
      </c>
      <c r="AH19">
        <v>0</v>
      </c>
      <c r="AI19">
        <v>0</v>
      </c>
      <c r="AJ19">
        <v>0</v>
      </c>
      <c r="AK19">
        <v>26.779900000000001</v>
      </c>
      <c r="AL19">
        <v>24.04</v>
      </c>
      <c r="AM19">
        <v>17.23</v>
      </c>
      <c r="AN19">
        <v>96.17</v>
      </c>
      <c r="AO19">
        <v>21.16</v>
      </c>
      <c r="AP19">
        <v>26.779900000000001</v>
      </c>
      <c r="AQ19">
        <v>96.17</v>
      </c>
      <c r="AR19">
        <v>83.84</v>
      </c>
      <c r="AS19">
        <v>48.08</v>
      </c>
      <c r="AT19">
        <v>8.66</v>
      </c>
      <c r="AU19">
        <v>0</v>
      </c>
      <c r="AV19">
        <v>1.92</v>
      </c>
      <c r="AW19">
        <v>97.37</v>
      </c>
      <c r="AX19">
        <v>32.46</v>
      </c>
      <c r="AY19">
        <v>0</v>
      </c>
      <c r="AZ19">
        <v>3.85</v>
      </c>
      <c r="BA19">
        <v>38.47</v>
      </c>
      <c r="BB19">
        <v>90.4</v>
      </c>
      <c r="BC19">
        <v>0</v>
      </c>
      <c r="BD19">
        <v>8.74</v>
      </c>
      <c r="BE19">
        <v>11.68</v>
      </c>
      <c r="BF19">
        <v>240.42</v>
      </c>
      <c r="BG19">
        <v>16.8</v>
      </c>
      <c r="BH19">
        <v>8.74</v>
      </c>
      <c r="BI19">
        <v>0</v>
      </c>
      <c r="BJ19">
        <v>4.8099999999999996</v>
      </c>
      <c r="BK19">
        <v>67.319999999999993</v>
      </c>
      <c r="BL19">
        <v>163.72999999999999</v>
      </c>
      <c r="BM19">
        <v>48.08</v>
      </c>
      <c r="BN19">
        <v>27.89</v>
      </c>
      <c r="BO19">
        <v>23.97</v>
      </c>
    </row>
    <row r="20" spans="1:67">
      <c r="A20" t="s">
        <v>262</v>
      </c>
      <c r="G20" t="s">
        <v>62</v>
      </c>
      <c r="H20" s="74">
        <v>466.29999999999995</v>
      </c>
      <c r="I20" s="47">
        <v>274.02</v>
      </c>
      <c r="J20" s="47">
        <v>545</v>
      </c>
      <c r="K20" s="47">
        <v>113.39999999999999</v>
      </c>
      <c r="L20" s="47">
        <v>10.579999999999998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48.08</v>
      </c>
      <c r="AB20">
        <v>0</v>
      </c>
      <c r="AC20">
        <v>26.23</v>
      </c>
      <c r="AD20">
        <v>0.53</v>
      </c>
      <c r="AE20">
        <v>0</v>
      </c>
      <c r="AF20">
        <v>26.23</v>
      </c>
      <c r="AG20">
        <v>26.23</v>
      </c>
      <c r="AH20">
        <v>0</v>
      </c>
      <c r="AI20">
        <v>0</v>
      </c>
      <c r="AJ20">
        <v>0</v>
      </c>
      <c r="AK20">
        <v>26.779900000000001</v>
      </c>
      <c r="AL20">
        <v>24.04</v>
      </c>
      <c r="AM20">
        <v>17.23</v>
      </c>
      <c r="AN20">
        <v>96.17</v>
      </c>
      <c r="AO20">
        <v>21.16</v>
      </c>
      <c r="AP20">
        <v>26.779900000000001</v>
      </c>
      <c r="AQ20">
        <v>96.17</v>
      </c>
      <c r="AR20">
        <v>83.84</v>
      </c>
      <c r="AS20">
        <v>48.08</v>
      </c>
      <c r="AT20">
        <v>8.66</v>
      </c>
      <c r="AU20">
        <v>0</v>
      </c>
      <c r="AV20">
        <v>1.92</v>
      </c>
      <c r="AW20">
        <v>97.37</v>
      </c>
      <c r="AX20">
        <v>32.46</v>
      </c>
      <c r="AY20">
        <v>0</v>
      </c>
      <c r="AZ20">
        <v>3.85</v>
      </c>
      <c r="BA20">
        <v>38.47</v>
      </c>
      <c r="BB20">
        <v>90.4</v>
      </c>
      <c r="BC20">
        <v>0</v>
      </c>
      <c r="BD20">
        <v>8.74</v>
      </c>
      <c r="BE20">
        <v>11.68</v>
      </c>
      <c r="BF20">
        <v>240.42</v>
      </c>
      <c r="BG20">
        <v>16.8</v>
      </c>
      <c r="BH20">
        <v>8.74</v>
      </c>
      <c r="BI20">
        <v>0</v>
      </c>
      <c r="BJ20">
        <v>4.8099999999999996</v>
      </c>
      <c r="BK20">
        <v>67.319999999999993</v>
      </c>
      <c r="BL20">
        <v>163.72999999999999</v>
      </c>
      <c r="BM20">
        <v>48.08</v>
      </c>
      <c r="BN20">
        <v>27.89</v>
      </c>
      <c r="BO20">
        <v>23.97</v>
      </c>
    </row>
    <row r="21" spans="1:67">
      <c r="A21" t="s">
        <v>248</v>
      </c>
      <c r="G21" t="s">
        <v>63</v>
      </c>
      <c r="H21" s="74">
        <v>466.29999999999995</v>
      </c>
      <c r="I21" s="47">
        <v>274.02</v>
      </c>
      <c r="J21" s="47">
        <v>545</v>
      </c>
      <c r="K21" s="47">
        <v>113.39999999999999</v>
      </c>
      <c r="L21" s="47">
        <v>10.579999999999998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48.08</v>
      </c>
      <c r="AB21">
        <v>0</v>
      </c>
      <c r="AC21">
        <v>26.23</v>
      </c>
      <c r="AD21">
        <v>0.53</v>
      </c>
      <c r="AE21">
        <v>0</v>
      </c>
      <c r="AF21">
        <v>26.23</v>
      </c>
      <c r="AG21">
        <v>26.23</v>
      </c>
      <c r="AH21">
        <v>0</v>
      </c>
      <c r="AI21">
        <v>0</v>
      </c>
      <c r="AJ21">
        <v>0</v>
      </c>
      <c r="AK21">
        <v>26.779900000000001</v>
      </c>
      <c r="AL21">
        <v>24.04</v>
      </c>
      <c r="AM21">
        <v>17.23</v>
      </c>
      <c r="AN21">
        <v>96.17</v>
      </c>
      <c r="AO21">
        <v>21.16</v>
      </c>
      <c r="AP21">
        <v>26.779900000000001</v>
      </c>
      <c r="AQ21">
        <v>96.17</v>
      </c>
      <c r="AR21">
        <v>83.84</v>
      </c>
      <c r="AS21">
        <v>48.08</v>
      </c>
      <c r="AT21">
        <v>8.66</v>
      </c>
      <c r="AU21">
        <v>0</v>
      </c>
      <c r="AV21">
        <v>1.92</v>
      </c>
      <c r="AW21">
        <v>97.37</v>
      </c>
      <c r="AX21">
        <v>32.46</v>
      </c>
      <c r="AY21">
        <v>0</v>
      </c>
      <c r="AZ21">
        <v>3.85</v>
      </c>
      <c r="BA21">
        <v>38.47</v>
      </c>
      <c r="BB21">
        <v>90.4</v>
      </c>
      <c r="BC21">
        <v>0</v>
      </c>
      <c r="BD21">
        <v>8.74</v>
      </c>
      <c r="BE21">
        <v>11.68</v>
      </c>
      <c r="BF21">
        <v>240.42</v>
      </c>
      <c r="BG21">
        <v>16.8</v>
      </c>
      <c r="BH21">
        <v>8.74</v>
      </c>
      <c r="BI21">
        <v>0</v>
      </c>
      <c r="BJ21">
        <v>4.8099999999999996</v>
      </c>
      <c r="BK21">
        <v>67.319999999999993</v>
      </c>
      <c r="BL21">
        <v>163.72999999999999</v>
      </c>
      <c r="BM21">
        <v>48.08</v>
      </c>
      <c r="BN21">
        <v>27.89</v>
      </c>
      <c r="BO21">
        <v>23.97</v>
      </c>
    </row>
    <row r="22" spans="1:67">
      <c r="A22" t="s">
        <v>249</v>
      </c>
      <c r="G22" t="s">
        <v>64</v>
      </c>
      <c r="H22" s="74">
        <v>466.29999999999995</v>
      </c>
      <c r="I22" s="47">
        <v>274.02</v>
      </c>
      <c r="J22" s="47">
        <v>545</v>
      </c>
      <c r="K22" s="47">
        <v>113.39999999999999</v>
      </c>
      <c r="L22" s="47">
        <v>10.579999999999998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48.08</v>
      </c>
      <c r="AB22">
        <v>0</v>
      </c>
      <c r="AC22">
        <v>26.23</v>
      </c>
      <c r="AD22">
        <v>0.53</v>
      </c>
      <c r="AE22">
        <v>0</v>
      </c>
      <c r="AF22">
        <v>26.23</v>
      </c>
      <c r="AG22">
        <v>26.23</v>
      </c>
      <c r="AH22">
        <v>0</v>
      </c>
      <c r="AI22">
        <v>0</v>
      </c>
      <c r="AJ22">
        <v>0</v>
      </c>
      <c r="AK22">
        <v>26.779900000000001</v>
      </c>
      <c r="AL22">
        <v>24.04</v>
      </c>
      <c r="AM22">
        <v>17.23</v>
      </c>
      <c r="AN22">
        <v>96.17</v>
      </c>
      <c r="AO22">
        <v>21.16</v>
      </c>
      <c r="AP22">
        <v>26.779900000000001</v>
      </c>
      <c r="AQ22">
        <v>96.17</v>
      </c>
      <c r="AR22">
        <v>83.84</v>
      </c>
      <c r="AS22">
        <v>48.08</v>
      </c>
      <c r="AT22">
        <v>8.66</v>
      </c>
      <c r="AU22">
        <v>0</v>
      </c>
      <c r="AV22">
        <v>1.92</v>
      </c>
      <c r="AW22">
        <v>97.37</v>
      </c>
      <c r="AX22">
        <v>32.46</v>
      </c>
      <c r="AY22">
        <v>0</v>
      </c>
      <c r="AZ22">
        <v>3.85</v>
      </c>
      <c r="BA22">
        <v>38.47</v>
      </c>
      <c r="BB22">
        <v>90.4</v>
      </c>
      <c r="BC22">
        <v>0</v>
      </c>
      <c r="BD22">
        <v>8.74</v>
      </c>
      <c r="BE22">
        <v>11.68</v>
      </c>
      <c r="BF22">
        <v>240.42</v>
      </c>
      <c r="BG22">
        <v>16.8</v>
      </c>
      <c r="BH22">
        <v>8.74</v>
      </c>
      <c r="BI22">
        <v>0</v>
      </c>
      <c r="BJ22">
        <v>4.8099999999999996</v>
      </c>
      <c r="BK22">
        <v>67.319999999999993</v>
      </c>
      <c r="BL22">
        <v>163.72999999999999</v>
      </c>
      <c r="BM22">
        <v>48.08</v>
      </c>
      <c r="BN22">
        <v>27.89</v>
      </c>
      <c r="BO22">
        <v>23.97</v>
      </c>
    </row>
    <row r="23" spans="1:67">
      <c r="A23" t="s">
        <v>250</v>
      </c>
      <c r="G23" t="s">
        <v>65</v>
      </c>
      <c r="H23" s="74">
        <v>466.29999999999995</v>
      </c>
      <c r="I23" s="47">
        <v>230.74</v>
      </c>
      <c r="J23" s="47">
        <v>542.70000000000005</v>
      </c>
      <c r="K23" s="47">
        <v>113.39999999999999</v>
      </c>
      <c r="L23" s="47">
        <v>10.579999999999998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48.08</v>
      </c>
      <c r="AB23">
        <v>0</v>
      </c>
      <c r="AC23">
        <v>26.23</v>
      </c>
      <c r="AD23">
        <v>0.53</v>
      </c>
      <c r="AE23">
        <v>0</v>
      </c>
      <c r="AF23">
        <v>26.23</v>
      </c>
      <c r="AG23">
        <v>26.23</v>
      </c>
      <c r="AH23">
        <v>0</v>
      </c>
      <c r="AI23">
        <v>0</v>
      </c>
      <c r="AJ23">
        <v>0</v>
      </c>
      <c r="AK23">
        <v>26.779900000000001</v>
      </c>
      <c r="AL23">
        <v>24.04</v>
      </c>
      <c r="AM23">
        <v>17.23</v>
      </c>
      <c r="AN23">
        <v>96.17</v>
      </c>
      <c r="AO23">
        <v>21.16</v>
      </c>
      <c r="AP23">
        <v>26.779900000000001</v>
      </c>
      <c r="AQ23">
        <v>96.17</v>
      </c>
      <c r="AR23">
        <v>83.84</v>
      </c>
      <c r="AS23">
        <v>48.08</v>
      </c>
      <c r="AT23">
        <v>8.66</v>
      </c>
      <c r="AU23">
        <v>0</v>
      </c>
      <c r="AV23">
        <v>1.92</v>
      </c>
      <c r="AW23">
        <v>97.37</v>
      </c>
      <c r="AX23">
        <v>32.46</v>
      </c>
      <c r="AY23">
        <v>0</v>
      </c>
      <c r="AZ23">
        <v>3.85</v>
      </c>
      <c r="BA23">
        <v>38.47</v>
      </c>
      <c r="BB23">
        <v>90.4</v>
      </c>
      <c r="BC23">
        <v>0</v>
      </c>
      <c r="BD23">
        <v>8.74</v>
      </c>
      <c r="BE23">
        <v>11.68</v>
      </c>
      <c r="BF23">
        <v>240.42</v>
      </c>
      <c r="BG23">
        <v>14.5</v>
      </c>
      <c r="BH23">
        <v>8.74</v>
      </c>
      <c r="BI23">
        <v>0</v>
      </c>
      <c r="BJ23">
        <v>4.8099999999999996</v>
      </c>
      <c r="BK23">
        <v>24.04</v>
      </c>
      <c r="BL23">
        <v>163.72999999999999</v>
      </c>
      <c r="BM23">
        <v>48.08</v>
      </c>
      <c r="BN23">
        <v>27.89</v>
      </c>
      <c r="BO23">
        <v>23.97</v>
      </c>
    </row>
    <row r="24" spans="1:67">
      <c r="A24" t="s">
        <v>251</v>
      </c>
      <c r="G24" t="s">
        <v>66</v>
      </c>
      <c r="H24" s="74">
        <v>466.29999999999995</v>
      </c>
      <c r="I24" s="47">
        <v>230.74</v>
      </c>
      <c r="J24" s="47">
        <v>542.70000000000005</v>
      </c>
      <c r="K24" s="47">
        <v>113.39999999999999</v>
      </c>
      <c r="L24" s="47">
        <v>10.579999999999998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48.08</v>
      </c>
      <c r="AB24">
        <v>0</v>
      </c>
      <c r="AC24">
        <v>26.23</v>
      </c>
      <c r="AD24">
        <v>0.53</v>
      </c>
      <c r="AE24">
        <v>0</v>
      </c>
      <c r="AF24">
        <v>26.23</v>
      </c>
      <c r="AG24">
        <v>26.23</v>
      </c>
      <c r="AH24">
        <v>0</v>
      </c>
      <c r="AI24">
        <v>0</v>
      </c>
      <c r="AJ24">
        <v>0</v>
      </c>
      <c r="AK24">
        <v>26.779900000000001</v>
      </c>
      <c r="AL24">
        <v>24.04</v>
      </c>
      <c r="AM24">
        <v>17.23</v>
      </c>
      <c r="AN24">
        <v>96.17</v>
      </c>
      <c r="AO24">
        <v>21.16</v>
      </c>
      <c r="AP24">
        <v>26.779900000000001</v>
      </c>
      <c r="AQ24">
        <v>96.17</v>
      </c>
      <c r="AR24">
        <v>83.84</v>
      </c>
      <c r="AS24">
        <v>48.08</v>
      </c>
      <c r="AT24">
        <v>8.66</v>
      </c>
      <c r="AU24">
        <v>0</v>
      </c>
      <c r="AV24">
        <v>1.92</v>
      </c>
      <c r="AW24">
        <v>97.37</v>
      </c>
      <c r="AX24">
        <v>32.46</v>
      </c>
      <c r="AY24">
        <v>0</v>
      </c>
      <c r="AZ24">
        <v>3.85</v>
      </c>
      <c r="BA24">
        <v>38.47</v>
      </c>
      <c r="BB24">
        <v>90.4</v>
      </c>
      <c r="BC24">
        <v>0</v>
      </c>
      <c r="BD24">
        <v>8.74</v>
      </c>
      <c r="BE24">
        <v>11.68</v>
      </c>
      <c r="BF24">
        <v>240.42</v>
      </c>
      <c r="BG24">
        <v>14.5</v>
      </c>
      <c r="BH24">
        <v>8.74</v>
      </c>
      <c r="BI24">
        <v>0</v>
      </c>
      <c r="BJ24">
        <v>4.8099999999999996</v>
      </c>
      <c r="BK24">
        <v>24.04</v>
      </c>
      <c r="BL24">
        <v>163.72999999999999</v>
      </c>
      <c r="BM24">
        <v>48.08</v>
      </c>
      <c r="BN24">
        <v>27.89</v>
      </c>
      <c r="BO24">
        <v>23.97</v>
      </c>
    </row>
    <row r="25" spans="1:67">
      <c r="A25" t="s">
        <v>252</v>
      </c>
      <c r="G25" t="s">
        <v>67</v>
      </c>
      <c r="H25" s="74">
        <v>466.29999999999995</v>
      </c>
      <c r="I25" s="47">
        <v>230.74</v>
      </c>
      <c r="J25" s="47">
        <v>542.70000000000005</v>
      </c>
      <c r="K25" s="47">
        <v>113.39999999999999</v>
      </c>
      <c r="L25" s="47">
        <v>10.579999999999998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48.08</v>
      </c>
      <c r="AB25">
        <v>0</v>
      </c>
      <c r="AC25">
        <v>26.23</v>
      </c>
      <c r="AD25">
        <v>0.53</v>
      </c>
      <c r="AE25">
        <v>0</v>
      </c>
      <c r="AF25">
        <v>26.23</v>
      </c>
      <c r="AG25">
        <v>26.23</v>
      </c>
      <c r="AH25">
        <v>0</v>
      </c>
      <c r="AI25">
        <v>0</v>
      </c>
      <c r="AJ25">
        <v>0</v>
      </c>
      <c r="AK25">
        <v>26.779900000000001</v>
      </c>
      <c r="AL25">
        <v>24.04</v>
      </c>
      <c r="AM25">
        <v>17.23</v>
      </c>
      <c r="AN25">
        <v>96.17</v>
      </c>
      <c r="AO25">
        <v>21.16</v>
      </c>
      <c r="AP25">
        <v>26.779900000000001</v>
      </c>
      <c r="AQ25">
        <v>96.17</v>
      </c>
      <c r="AR25">
        <v>83.84</v>
      </c>
      <c r="AS25">
        <v>48.08</v>
      </c>
      <c r="AT25">
        <v>8.66</v>
      </c>
      <c r="AU25">
        <v>0</v>
      </c>
      <c r="AV25">
        <v>1.92</v>
      </c>
      <c r="AW25">
        <v>97.37</v>
      </c>
      <c r="AX25">
        <v>32.46</v>
      </c>
      <c r="AY25">
        <v>0</v>
      </c>
      <c r="AZ25">
        <v>3.85</v>
      </c>
      <c r="BA25">
        <v>38.47</v>
      </c>
      <c r="BB25">
        <v>90.4</v>
      </c>
      <c r="BC25">
        <v>0</v>
      </c>
      <c r="BD25">
        <v>8.74</v>
      </c>
      <c r="BE25">
        <v>11.68</v>
      </c>
      <c r="BF25">
        <v>240.42</v>
      </c>
      <c r="BG25">
        <v>14.5</v>
      </c>
      <c r="BH25">
        <v>8.74</v>
      </c>
      <c r="BI25">
        <v>0</v>
      </c>
      <c r="BJ25">
        <v>4.8099999999999996</v>
      </c>
      <c r="BK25">
        <v>24.04</v>
      </c>
      <c r="BL25">
        <v>163.72999999999999</v>
      </c>
      <c r="BM25">
        <v>48.08</v>
      </c>
      <c r="BN25">
        <v>27.89</v>
      </c>
      <c r="BO25">
        <v>23.97</v>
      </c>
    </row>
    <row r="26" spans="1:67">
      <c r="A26" t="s">
        <v>253</v>
      </c>
      <c r="G26" t="s">
        <v>68</v>
      </c>
      <c r="H26" s="74">
        <v>465.32999999999993</v>
      </c>
      <c r="I26" s="47">
        <v>230.74</v>
      </c>
      <c r="J26" s="47">
        <v>542.70000000000005</v>
      </c>
      <c r="K26" s="47">
        <v>113.39999999999999</v>
      </c>
      <c r="L26" s="47">
        <v>10.579999999999998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48.08</v>
      </c>
      <c r="AB26">
        <v>0</v>
      </c>
      <c r="AC26">
        <v>26.23</v>
      </c>
      <c r="AD26">
        <v>0.53</v>
      </c>
      <c r="AE26">
        <v>0</v>
      </c>
      <c r="AF26">
        <v>26.23</v>
      </c>
      <c r="AG26">
        <v>26.23</v>
      </c>
      <c r="AH26">
        <v>0</v>
      </c>
      <c r="AI26">
        <v>0</v>
      </c>
      <c r="AJ26">
        <v>0</v>
      </c>
      <c r="AK26">
        <v>26.779900000000001</v>
      </c>
      <c r="AL26">
        <v>24.04</v>
      </c>
      <c r="AM26">
        <v>17.23</v>
      </c>
      <c r="AN26">
        <v>96.17</v>
      </c>
      <c r="AO26">
        <v>21.16</v>
      </c>
      <c r="AP26">
        <v>26.779900000000001</v>
      </c>
      <c r="AQ26">
        <v>96.17</v>
      </c>
      <c r="AR26">
        <v>83.84</v>
      </c>
      <c r="AS26">
        <v>48.08</v>
      </c>
      <c r="AT26">
        <v>7.69</v>
      </c>
      <c r="AU26">
        <v>0</v>
      </c>
      <c r="AV26">
        <v>1.92</v>
      </c>
      <c r="AW26">
        <v>97.37</v>
      </c>
      <c r="AX26">
        <v>32.46</v>
      </c>
      <c r="AY26">
        <v>0</v>
      </c>
      <c r="AZ26">
        <v>3.85</v>
      </c>
      <c r="BA26">
        <v>38.47</v>
      </c>
      <c r="BB26">
        <v>90.4</v>
      </c>
      <c r="BC26">
        <v>0</v>
      </c>
      <c r="BD26">
        <v>8.74</v>
      </c>
      <c r="BE26">
        <v>11.68</v>
      </c>
      <c r="BF26">
        <v>240.42</v>
      </c>
      <c r="BG26">
        <v>14.5</v>
      </c>
      <c r="BH26">
        <v>8.74</v>
      </c>
      <c r="BI26">
        <v>0</v>
      </c>
      <c r="BJ26">
        <v>4.8099999999999996</v>
      </c>
      <c r="BK26">
        <v>24.04</v>
      </c>
      <c r="BL26">
        <v>163.72999999999999</v>
      </c>
      <c r="BM26">
        <v>48.08</v>
      </c>
      <c r="BN26">
        <v>27.89</v>
      </c>
      <c r="BO26">
        <v>23.97</v>
      </c>
    </row>
    <row r="27" spans="1:67">
      <c r="A27" t="s">
        <v>254</v>
      </c>
      <c r="G27" t="s">
        <v>69</v>
      </c>
      <c r="H27" s="74">
        <v>368.05999999999995</v>
      </c>
      <c r="I27" s="47">
        <v>198.28</v>
      </c>
      <c r="J27" s="47">
        <v>542.70000000000005</v>
      </c>
      <c r="K27" s="47">
        <v>113.39999999999999</v>
      </c>
      <c r="L27" s="47">
        <v>10.579999999999998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48.08</v>
      </c>
      <c r="AB27">
        <v>0</v>
      </c>
      <c r="AC27">
        <v>26.23</v>
      </c>
      <c r="AD27">
        <v>0.63</v>
      </c>
      <c r="AE27">
        <v>0</v>
      </c>
      <c r="AF27">
        <v>26.23</v>
      </c>
      <c r="AG27">
        <v>26.23</v>
      </c>
      <c r="AH27">
        <v>0</v>
      </c>
      <c r="AI27">
        <v>0</v>
      </c>
      <c r="AJ27">
        <v>0</v>
      </c>
      <c r="AK27">
        <v>26.779900000000001</v>
      </c>
      <c r="AL27">
        <v>24.04</v>
      </c>
      <c r="AM27">
        <v>17.23</v>
      </c>
      <c r="AN27">
        <v>96.17</v>
      </c>
      <c r="AO27">
        <v>21.16</v>
      </c>
      <c r="AP27">
        <v>26.779900000000001</v>
      </c>
      <c r="AQ27">
        <v>96.17</v>
      </c>
      <c r="AR27">
        <v>83.84</v>
      </c>
      <c r="AS27">
        <v>48.08</v>
      </c>
      <c r="AT27">
        <v>7.69</v>
      </c>
      <c r="AU27">
        <v>0</v>
      </c>
      <c r="AV27">
        <v>1.92</v>
      </c>
      <c r="AW27">
        <v>0</v>
      </c>
      <c r="AX27">
        <v>0</v>
      </c>
      <c r="AY27">
        <v>0</v>
      </c>
      <c r="AZ27">
        <v>3.85</v>
      </c>
      <c r="BA27">
        <v>38.47</v>
      </c>
      <c r="BB27">
        <v>90.4</v>
      </c>
      <c r="BC27">
        <v>0</v>
      </c>
      <c r="BD27">
        <v>8.74</v>
      </c>
      <c r="BE27">
        <v>11.68</v>
      </c>
      <c r="BF27">
        <v>240.42</v>
      </c>
      <c r="BG27">
        <v>14.5</v>
      </c>
      <c r="BH27">
        <v>8.74</v>
      </c>
      <c r="BI27">
        <v>0</v>
      </c>
      <c r="BJ27">
        <v>4.8099999999999996</v>
      </c>
      <c r="BK27">
        <v>24.04</v>
      </c>
      <c r="BL27">
        <v>163.72999999999999</v>
      </c>
      <c r="BM27">
        <v>48.08</v>
      </c>
      <c r="BN27">
        <v>27.89</v>
      </c>
      <c r="BO27">
        <v>23.97</v>
      </c>
    </row>
    <row r="28" spans="1:67">
      <c r="A28" t="s">
        <v>255</v>
      </c>
      <c r="G28" t="s">
        <v>70</v>
      </c>
      <c r="H28" s="74">
        <v>368.05999999999995</v>
      </c>
      <c r="I28" s="47">
        <v>198.28</v>
      </c>
      <c r="J28" s="47">
        <v>542.70000000000005</v>
      </c>
      <c r="K28" s="47">
        <v>113.39999999999999</v>
      </c>
      <c r="L28" s="47">
        <v>10.579999999999998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48.08</v>
      </c>
      <c r="AB28">
        <v>0</v>
      </c>
      <c r="AC28">
        <v>26.23</v>
      </c>
      <c r="AD28">
        <v>0.63</v>
      </c>
      <c r="AE28">
        <v>0</v>
      </c>
      <c r="AF28">
        <v>26.23</v>
      </c>
      <c r="AG28">
        <v>26.23</v>
      </c>
      <c r="AH28">
        <v>0</v>
      </c>
      <c r="AI28">
        <v>0</v>
      </c>
      <c r="AJ28">
        <v>0</v>
      </c>
      <c r="AK28">
        <v>26.779900000000001</v>
      </c>
      <c r="AL28">
        <v>24.04</v>
      </c>
      <c r="AM28">
        <v>17.23</v>
      </c>
      <c r="AN28">
        <v>96.17</v>
      </c>
      <c r="AO28">
        <v>21.16</v>
      </c>
      <c r="AP28">
        <v>26.779900000000001</v>
      </c>
      <c r="AQ28">
        <v>96.17</v>
      </c>
      <c r="AR28">
        <v>83.84</v>
      </c>
      <c r="AS28">
        <v>48.08</v>
      </c>
      <c r="AT28">
        <v>7.69</v>
      </c>
      <c r="AU28">
        <v>0</v>
      </c>
      <c r="AV28">
        <v>1.92</v>
      </c>
      <c r="AW28">
        <v>0</v>
      </c>
      <c r="AX28">
        <v>0</v>
      </c>
      <c r="AY28">
        <v>0</v>
      </c>
      <c r="AZ28">
        <v>3.85</v>
      </c>
      <c r="BA28">
        <v>38.47</v>
      </c>
      <c r="BB28">
        <v>90.4</v>
      </c>
      <c r="BC28">
        <v>0</v>
      </c>
      <c r="BD28">
        <v>8.74</v>
      </c>
      <c r="BE28">
        <v>11.68</v>
      </c>
      <c r="BF28">
        <v>240.42</v>
      </c>
      <c r="BG28">
        <v>14.5</v>
      </c>
      <c r="BH28">
        <v>8.74</v>
      </c>
      <c r="BI28">
        <v>0</v>
      </c>
      <c r="BJ28">
        <v>4.8099999999999996</v>
      </c>
      <c r="BK28">
        <v>24.04</v>
      </c>
      <c r="BL28">
        <v>163.72999999999999</v>
      </c>
      <c r="BM28">
        <v>48.08</v>
      </c>
      <c r="BN28">
        <v>27.89</v>
      </c>
      <c r="BO28">
        <v>23.97</v>
      </c>
    </row>
    <row r="29" spans="1:67">
      <c r="A29" t="s">
        <v>263</v>
      </c>
      <c r="G29" t="s">
        <v>71</v>
      </c>
      <c r="H29" s="74">
        <v>368.05999999999995</v>
      </c>
      <c r="I29" s="47">
        <v>198.28</v>
      </c>
      <c r="J29" s="47">
        <v>542.70000000000005</v>
      </c>
      <c r="K29" s="47">
        <v>113.39999999999999</v>
      </c>
      <c r="L29" s="47">
        <v>10.579999999999998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48.08</v>
      </c>
      <c r="AB29">
        <v>0</v>
      </c>
      <c r="AC29">
        <v>26.23</v>
      </c>
      <c r="AD29">
        <v>0.63</v>
      </c>
      <c r="AE29">
        <v>0</v>
      </c>
      <c r="AF29">
        <v>26.23</v>
      </c>
      <c r="AG29">
        <v>26.23</v>
      </c>
      <c r="AH29">
        <v>0</v>
      </c>
      <c r="AI29">
        <v>0</v>
      </c>
      <c r="AJ29">
        <v>0</v>
      </c>
      <c r="AK29">
        <v>26.779900000000001</v>
      </c>
      <c r="AL29">
        <v>24.04</v>
      </c>
      <c r="AM29">
        <v>17.23</v>
      </c>
      <c r="AN29">
        <v>96.17</v>
      </c>
      <c r="AO29">
        <v>21.16</v>
      </c>
      <c r="AP29">
        <v>26.779900000000001</v>
      </c>
      <c r="AQ29">
        <v>96.17</v>
      </c>
      <c r="AR29">
        <v>83.84</v>
      </c>
      <c r="AS29">
        <v>48.08</v>
      </c>
      <c r="AT29">
        <v>7.69</v>
      </c>
      <c r="AU29">
        <v>0</v>
      </c>
      <c r="AV29">
        <v>1.92</v>
      </c>
      <c r="AW29">
        <v>0</v>
      </c>
      <c r="AX29">
        <v>0</v>
      </c>
      <c r="AY29">
        <v>0</v>
      </c>
      <c r="AZ29">
        <v>3.85</v>
      </c>
      <c r="BA29">
        <v>38.47</v>
      </c>
      <c r="BB29">
        <v>90.4</v>
      </c>
      <c r="BC29">
        <v>0</v>
      </c>
      <c r="BD29">
        <v>8.74</v>
      </c>
      <c r="BE29">
        <v>11.68</v>
      </c>
      <c r="BF29">
        <v>240.42</v>
      </c>
      <c r="BG29">
        <v>14.5</v>
      </c>
      <c r="BH29">
        <v>8.74</v>
      </c>
      <c r="BI29">
        <v>0</v>
      </c>
      <c r="BJ29">
        <v>4.8099999999999996</v>
      </c>
      <c r="BK29">
        <v>24.04</v>
      </c>
      <c r="BL29">
        <v>163.72999999999999</v>
      </c>
      <c r="BM29">
        <v>48.08</v>
      </c>
      <c r="BN29">
        <v>27.89</v>
      </c>
      <c r="BO29">
        <v>23.97</v>
      </c>
    </row>
    <row r="30" spans="1:67">
      <c r="A30" t="s">
        <v>264</v>
      </c>
      <c r="G30" t="s">
        <v>72</v>
      </c>
      <c r="H30" s="74">
        <v>368.05999999999995</v>
      </c>
      <c r="I30" s="47">
        <v>198.28</v>
      </c>
      <c r="J30" s="47">
        <v>542.70000000000005</v>
      </c>
      <c r="K30" s="47">
        <v>113.39999999999999</v>
      </c>
      <c r="L30" s="47">
        <v>10.579999999999998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48.08</v>
      </c>
      <c r="AB30">
        <v>0</v>
      </c>
      <c r="AC30">
        <v>26.23</v>
      </c>
      <c r="AD30">
        <v>0.63</v>
      </c>
      <c r="AE30">
        <v>0</v>
      </c>
      <c r="AF30">
        <v>26.23</v>
      </c>
      <c r="AG30">
        <v>26.23</v>
      </c>
      <c r="AH30">
        <v>0</v>
      </c>
      <c r="AI30">
        <v>0</v>
      </c>
      <c r="AJ30">
        <v>0</v>
      </c>
      <c r="AK30">
        <v>26.779900000000001</v>
      </c>
      <c r="AL30">
        <v>24.04</v>
      </c>
      <c r="AM30">
        <v>17.23</v>
      </c>
      <c r="AN30">
        <v>96.17</v>
      </c>
      <c r="AO30">
        <v>21.16</v>
      </c>
      <c r="AP30">
        <v>26.779900000000001</v>
      </c>
      <c r="AQ30">
        <v>96.17</v>
      </c>
      <c r="AR30">
        <v>83.84</v>
      </c>
      <c r="AS30">
        <v>48.08</v>
      </c>
      <c r="AT30">
        <v>7.69</v>
      </c>
      <c r="AU30">
        <v>0</v>
      </c>
      <c r="AV30">
        <v>1.92</v>
      </c>
      <c r="AW30">
        <v>0</v>
      </c>
      <c r="AX30">
        <v>0</v>
      </c>
      <c r="AY30">
        <v>0</v>
      </c>
      <c r="AZ30">
        <v>3.85</v>
      </c>
      <c r="BA30">
        <v>38.47</v>
      </c>
      <c r="BB30">
        <v>90.4</v>
      </c>
      <c r="BC30">
        <v>0</v>
      </c>
      <c r="BD30">
        <v>8.74</v>
      </c>
      <c r="BE30">
        <v>11.68</v>
      </c>
      <c r="BF30">
        <v>240.42</v>
      </c>
      <c r="BG30">
        <v>14.5</v>
      </c>
      <c r="BH30">
        <v>8.74</v>
      </c>
      <c r="BI30">
        <v>0</v>
      </c>
      <c r="BJ30">
        <v>4.8099999999999996</v>
      </c>
      <c r="BK30">
        <v>24.04</v>
      </c>
      <c r="BL30">
        <v>163.72999999999999</v>
      </c>
      <c r="BM30">
        <v>48.08</v>
      </c>
      <c r="BN30">
        <v>27.89</v>
      </c>
      <c r="BO30">
        <v>23.97</v>
      </c>
    </row>
    <row r="31" spans="1:67">
      <c r="A31" t="s">
        <v>274</v>
      </c>
      <c r="G31" t="s">
        <v>73</v>
      </c>
      <c r="H31" s="74">
        <v>368.15</v>
      </c>
      <c r="I31" s="47">
        <v>198.28</v>
      </c>
      <c r="J31" s="47">
        <v>542.70000000000005</v>
      </c>
      <c r="K31" s="47">
        <v>113.39999999999999</v>
      </c>
      <c r="L31" s="47">
        <v>10.579999999999998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48.08</v>
      </c>
      <c r="AB31">
        <v>0</v>
      </c>
      <c r="AC31">
        <v>26.23</v>
      </c>
      <c r="AD31">
        <v>0.72</v>
      </c>
      <c r="AE31">
        <v>0</v>
      </c>
      <c r="AF31">
        <v>26.23</v>
      </c>
      <c r="AG31">
        <v>26.23</v>
      </c>
      <c r="AH31">
        <v>0</v>
      </c>
      <c r="AI31">
        <v>0</v>
      </c>
      <c r="AJ31">
        <v>0</v>
      </c>
      <c r="AK31">
        <v>26.779900000000001</v>
      </c>
      <c r="AL31">
        <v>24.04</v>
      </c>
      <c r="AM31">
        <v>17.23</v>
      </c>
      <c r="AN31">
        <v>96.17</v>
      </c>
      <c r="AO31">
        <v>21.16</v>
      </c>
      <c r="AP31">
        <v>26.779900000000001</v>
      </c>
      <c r="AQ31">
        <v>96.17</v>
      </c>
      <c r="AR31">
        <v>83.84</v>
      </c>
      <c r="AS31">
        <v>48.08</v>
      </c>
      <c r="AT31">
        <v>7.69</v>
      </c>
      <c r="AU31">
        <v>0</v>
      </c>
      <c r="AV31">
        <v>1.92</v>
      </c>
      <c r="AW31">
        <v>0</v>
      </c>
      <c r="AX31">
        <v>0</v>
      </c>
      <c r="AY31">
        <v>0</v>
      </c>
      <c r="AZ31">
        <v>3.85</v>
      </c>
      <c r="BA31">
        <v>38.47</v>
      </c>
      <c r="BB31">
        <v>90.4</v>
      </c>
      <c r="BC31">
        <v>0</v>
      </c>
      <c r="BD31">
        <v>8.74</v>
      </c>
      <c r="BE31">
        <v>11.68</v>
      </c>
      <c r="BF31">
        <v>240.42</v>
      </c>
      <c r="BG31">
        <v>14.5</v>
      </c>
      <c r="BH31">
        <v>8.74</v>
      </c>
      <c r="BI31">
        <v>0</v>
      </c>
      <c r="BJ31">
        <v>4.8099999999999996</v>
      </c>
      <c r="BK31">
        <v>24.04</v>
      </c>
      <c r="BL31">
        <v>163.72999999999999</v>
      </c>
      <c r="BM31">
        <v>48.08</v>
      </c>
      <c r="BN31">
        <v>27.89</v>
      </c>
      <c r="BO31">
        <v>23.97</v>
      </c>
    </row>
    <row r="32" spans="1:67">
      <c r="A32" t="s">
        <v>275</v>
      </c>
      <c r="G32" t="s">
        <v>74</v>
      </c>
      <c r="H32" s="74">
        <v>368.15</v>
      </c>
      <c r="I32" s="47">
        <v>198.28</v>
      </c>
      <c r="J32" s="47">
        <v>542.70000000000005</v>
      </c>
      <c r="K32" s="47">
        <v>113.39999999999999</v>
      </c>
      <c r="L32" s="47">
        <v>10.579999999999998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48.08</v>
      </c>
      <c r="AB32">
        <v>0</v>
      </c>
      <c r="AC32">
        <v>26.23</v>
      </c>
      <c r="AD32">
        <v>0.72</v>
      </c>
      <c r="AE32">
        <v>0</v>
      </c>
      <c r="AF32">
        <v>26.23</v>
      </c>
      <c r="AG32">
        <v>26.23</v>
      </c>
      <c r="AH32">
        <v>0</v>
      </c>
      <c r="AI32">
        <v>0</v>
      </c>
      <c r="AJ32">
        <v>0</v>
      </c>
      <c r="AK32">
        <v>26.779900000000001</v>
      </c>
      <c r="AL32">
        <v>24.04</v>
      </c>
      <c r="AM32">
        <v>17.23</v>
      </c>
      <c r="AN32">
        <v>96.17</v>
      </c>
      <c r="AO32">
        <v>21.16</v>
      </c>
      <c r="AP32">
        <v>26.779900000000001</v>
      </c>
      <c r="AQ32">
        <v>96.17</v>
      </c>
      <c r="AR32">
        <v>83.84</v>
      </c>
      <c r="AS32">
        <v>48.08</v>
      </c>
      <c r="AT32">
        <v>7.69</v>
      </c>
      <c r="AU32">
        <v>0</v>
      </c>
      <c r="AV32">
        <v>1.92</v>
      </c>
      <c r="AW32">
        <v>0</v>
      </c>
      <c r="AX32">
        <v>0</v>
      </c>
      <c r="AY32">
        <v>0</v>
      </c>
      <c r="AZ32">
        <v>3.85</v>
      </c>
      <c r="BA32">
        <v>38.47</v>
      </c>
      <c r="BB32">
        <v>90.4</v>
      </c>
      <c r="BC32">
        <v>0</v>
      </c>
      <c r="BD32">
        <v>8.74</v>
      </c>
      <c r="BE32">
        <v>11.68</v>
      </c>
      <c r="BF32">
        <v>240.42</v>
      </c>
      <c r="BG32">
        <v>14.5</v>
      </c>
      <c r="BH32">
        <v>8.74</v>
      </c>
      <c r="BI32">
        <v>0</v>
      </c>
      <c r="BJ32">
        <v>4.8099999999999996</v>
      </c>
      <c r="BK32">
        <v>24.04</v>
      </c>
      <c r="BL32">
        <v>163.72999999999999</v>
      </c>
      <c r="BM32">
        <v>48.08</v>
      </c>
      <c r="BN32">
        <v>27.89</v>
      </c>
      <c r="BO32">
        <v>23.97</v>
      </c>
    </row>
    <row r="33" spans="1:67">
      <c r="A33" t="s">
        <v>276</v>
      </c>
      <c r="G33" t="s">
        <v>75</v>
      </c>
      <c r="H33" s="74">
        <v>367.18999999999994</v>
      </c>
      <c r="I33" s="47">
        <v>198.28</v>
      </c>
      <c r="J33" s="47">
        <v>542.70000000000005</v>
      </c>
      <c r="K33" s="47">
        <v>113.39999999999999</v>
      </c>
      <c r="L33" s="47">
        <v>10.579999999999998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48.08</v>
      </c>
      <c r="AB33">
        <v>0</v>
      </c>
      <c r="AC33">
        <v>26.23</v>
      </c>
      <c r="AD33">
        <v>0.72</v>
      </c>
      <c r="AE33">
        <v>0</v>
      </c>
      <c r="AF33">
        <v>26.23</v>
      </c>
      <c r="AG33">
        <v>26.23</v>
      </c>
      <c r="AH33">
        <v>0</v>
      </c>
      <c r="AI33">
        <v>0</v>
      </c>
      <c r="AJ33">
        <v>0</v>
      </c>
      <c r="AK33">
        <v>26.779900000000001</v>
      </c>
      <c r="AL33">
        <v>24.04</v>
      </c>
      <c r="AM33">
        <v>17.23</v>
      </c>
      <c r="AN33">
        <v>96.17</v>
      </c>
      <c r="AO33">
        <v>21.16</v>
      </c>
      <c r="AP33">
        <v>26.779900000000001</v>
      </c>
      <c r="AQ33">
        <v>96.17</v>
      </c>
      <c r="AR33">
        <v>83.84</v>
      </c>
      <c r="AS33">
        <v>48.08</v>
      </c>
      <c r="AT33">
        <v>6.73</v>
      </c>
      <c r="AU33">
        <v>0</v>
      </c>
      <c r="AV33">
        <v>1.92</v>
      </c>
      <c r="AW33">
        <v>0</v>
      </c>
      <c r="AX33">
        <v>0</v>
      </c>
      <c r="AY33">
        <v>0</v>
      </c>
      <c r="AZ33">
        <v>3.85</v>
      </c>
      <c r="BA33">
        <v>38.47</v>
      </c>
      <c r="BB33">
        <v>90.4</v>
      </c>
      <c r="BC33">
        <v>0</v>
      </c>
      <c r="BD33">
        <v>8.74</v>
      </c>
      <c r="BE33">
        <v>11.68</v>
      </c>
      <c r="BF33">
        <v>240.42</v>
      </c>
      <c r="BG33">
        <v>14.5</v>
      </c>
      <c r="BH33">
        <v>8.74</v>
      </c>
      <c r="BI33">
        <v>0</v>
      </c>
      <c r="BJ33">
        <v>4.8099999999999996</v>
      </c>
      <c r="BK33">
        <v>24.04</v>
      </c>
      <c r="BL33">
        <v>163.72999999999999</v>
      </c>
      <c r="BM33">
        <v>48.08</v>
      </c>
      <c r="BN33">
        <v>27.89</v>
      </c>
      <c r="BO33">
        <v>23.97</v>
      </c>
    </row>
    <row r="34" spans="1:67">
      <c r="A34" t="s">
        <v>277</v>
      </c>
      <c r="G34" t="s">
        <v>76</v>
      </c>
      <c r="H34" s="74">
        <v>367.18999999999994</v>
      </c>
      <c r="I34" s="47">
        <v>198.28</v>
      </c>
      <c r="J34" s="47">
        <v>542.70000000000005</v>
      </c>
      <c r="K34" s="47">
        <v>113.39999999999999</v>
      </c>
      <c r="L34" s="47">
        <v>10.579999999999998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48.08</v>
      </c>
      <c r="AB34">
        <v>0</v>
      </c>
      <c r="AC34">
        <v>26.23</v>
      </c>
      <c r="AD34">
        <v>0.72</v>
      </c>
      <c r="AE34">
        <v>0</v>
      </c>
      <c r="AF34">
        <v>26.23</v>
      </c>
      <c r="AG34">
        <v>26.23</v>
      </c>
      <c r="AH34">
        <v>0</v>
      </c>
      <c r="AI34">
        <v>0</v>
      </c>
      <c r="AJ34">
        <v>0</v>
      </c>
      <c r="AK34">
        <v>26.779900000000001</v>
      </c>
      <c r="AL34">
        <v>24.04</v>
      </c>
      <c r="AM34">
        <v>17.23</v>
      </c>
      <c r="AN34">
        <v>96.17</v>
      </c>
      <c r="AO34">
        <v>21.16</v>
      </c>
      <c r="AP34">
        <v>26.779900000000001</v>
      </c>
      <c r="AQ34">
        <v>96.17</v>
      </c>
      <c r="AR34">
        <v>83.84</v>
      </c>
      <c r="AS34">
        <v>48.08</v>
      </c>
      <c r="AT34">
        <v>6.73</v>
      </c>
      <c r="AU34">
        <v>0</v>
      </c>
      <c r="AV34">
        <v>1.92</v>
      </c>
      <c r="AW34">
        <v>0</v>
      </c>
      <c r="AX34">
        <v>0</v>
      </c>
      <c r="AY34">
        <v>0</v>
      </c>
      <c r="AZ34">
        <v>3.85</v>
      </c>
      <c r="BA34">
        <v>38.47</v>
      </c>
      <c r="BB34">
        <v>90.4</v>
      </c>
      <c r="BC34">
        <v>0</v>
      </c>
      <c r="BD34">
        <v>8.74</v>
      </c>
      <c r="BE34">
        <v>11.68</v>
      </c>
      <c r="BF34">
        <v>240.42</v>
      </c>
      <c r="BG34">
        <v>14.5</v>
      </c>
      <c r="BH34">
        <v>8.74</v>
      </c>
      <c r="BI34">
        <v>0</v>
      </c>
      <c r="BJ34">
        <v>4.8099999999999996</v>
      </c>
      <c r="BK34">
        <v>24.04</v>
      </c>
      <c r="BL34">
        <v>163.72999999999999</v>
      </c>
      <c r="BM34">
        <v>48.08</v>
      </c>
      <c r="BN34">
        <v>27.89</v>
      </c>
      <c r="BO34">
        <v>23.97</v>
      </c>
    </row>
    <row r="35" spans="1:67">
      <c r="A35" t="s">
        <v>279</v>
      </c>
      <c r="G35" t="s">
        <v>77</v>
      </c>
      <c r="H35" s="74">
        <v>367.42999999999995</v>
      </c>
      <c r="I35" s="47">
        <v>198.28</v>
      </c>
      <c r="J35" s="47">
        <v>542.70000000000005</v>
      </c>
      <c r="K35" s="47">
        <v>113.39999999999999</v>
      </c>
      <c r="L35" s="47">
        <v>10.579999999999998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48.08</v>
      </c>
      <c r="AB35">
        <v>0</v>
      </c>
      <c r="AC35">
        <v>26.23</v>
      </c>
      <c r="AD35">
        <v>0.96</v>
      </c>
      <c r="AE35">
        <v>0</v>
      </c>
      <c r="AF35">
        <v>26.23</v>
      </c>
      <c r="AG35">
        <v>26.23</v>
      </c>
      <c r="AH35">
        <v>0</v>
      </c>
      <c r="AI35">
        <v>0</v>
      </c>
      <c r="AJ35">
        <v>0</v>
      </c>
      <c r="AK35">
        <v>26.779900000000001</v>
      </c>
      <c r="AL35">
        <v>24.04</v>
      </c>
      <c r="AM35">
        <v>17.23</v>
      </c>
      <c r="AN35">
        <v>96.17</v>
      </c>
      <c r="AO35">
        <v>21.16</v>
      </c>
      <c r="AP35">
        <v>26.779900000000001</v>
      </c>
      <c r="AQ35">
        <v>96.17</v>
      </c>
      <c r="AR35">
        <v>83.84</v>
      </c>
      <c r="AS35">
        <v>48.08</v>
      </c>
      <c r="AT35">
        <v>6.73</v>
      </c>
      <c r="AU35">
        <v>0</v>
      </c>
      <c r="AV35">
        <v>1.92</v>
      </c>
      <c r="AW35">
        <v>0</v>
      </c>
      <c r="AX35">
        <v>0</v>
      </c>
      <c r="AY35">
        <v>0</v>
      </c>
      <c r="AZ35">
        <v>3.85</v>
      </c>
      <c r="BA35">
        <v>38.47</v>
      </c>
      <c r="BB35">
        <v>90.4</v>
      </c>
      <c r="BC35">
        <v>0</v>
      </c>
      <c r="BD35">
        <v>8.74</v>
      </c>
      <c r="BE35">
        <v>11.68</v>
      </c>
      <c r="BF35">
        <v>240.42</v>
      </c>
      <c r="BG35">
        <v>14.5</v>
      </c>
      <c r="BH35">
        <v>8.74</v>
      </c>
      <c r="BI35">
        <v>0</v>
      </c>
      <c r="BJ35">
        <v>4.8099999999999996</v>
      </c>
      <c r="BK35">
        <v>24.04</v>
      </c>
      <c r="BL35">
        <v>163.72999999999999</v>
      </c>
      <c r="BM35">
        <v>48.08</v>
      </c>
      <c r="BN35">
        <v>27.89</v>
      </c>
      <c r="BO35">
        <v>23.97</v>
      </c>
    </row>
    <row r="36" spans="1:67">
      <c r="A36" t="s">
        <v>309</v>
      </c>
      <c r="G36" t="s">
        <v>78</v>
      </c>
      <c r="H36" s="74">
        <v>367.42999999999995</v>
      </c>
      <c r="I36" s="47">
        <v>198.28</v>
      </c>
      <c r="J36" s="47">
        <v>542.70000000000005</v>
      </c>
      <c r="K36" s="47">
        <v>113.39999999999999</v>
      </c>
      <c r="L36" s="47">
        <v>10.579999999999998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48.08</v>
      </c>
      <c r="AB36">
        <v>0</v>
      </c>
      <c r="AC36">
        <v>26.23</v>
      </c>
      <c r="AD36">
        <v>0.96</v>
      </c>
      <c r="AE36">
        <v>0</v>
      </c>
      <c r="AF36">
        <v>26.23</v>
      </c>
      <c r="AG36">
        <v>26.23</v>
      </c>
      <c r="AH36">
        <v>0</v>
      </c>
      <c r="AI36">
        <v>0</v>
      </c>
      <c r="AJ36">
        <v>0</v>
      </c>
      <c r="AK36">
        <v>26.779900000000001</v>
      </c>
      <c r="AL36">
        <v>24.04</v>
      </c>
      <c r="AM36">
        <v>17.23</v>
      </c>
      <c r="AN36">
        <v>96.17</v>
      </c>
      <c r="AO36">
        <v>21.16</v>
      </c>
      <c r="AP36">
        <v>26.779900000000001</v>
      </c>
      <c r="AQ36">
        <v>96.17</v>
      </c>
      <c r="AR36">
        <v>83.84</v>
      </c>
      <c r="AS36">
        <v>48.08</v>
      </c>
      <c r="AT36">
        <v>6.73</v>
      </c>
      <c r="AU36">
        <v>0</v>
      </c>
      <c r="AV36">
        <v>1.92</v>
      </c>
      <c r="AW36">
        <v>0</v>
      </c>
      <c r="AX36">
        <v>0</v>
      </c>
      <c r="AY36">
        <v>0</v>
      </c>
      <c r="AZ36">
        <v>3.85</v>
      </c>
      <c r="BA36">
        <v>38.47</v>
      </c>
      <c r="BB36">
        <v>90.4</v>
      </c>
      <c r="BC36">
        <v>0</v>
      </c>
      <c r="BD36">
        <v>8.74</v>
      </c>
      <c r="BE36">
        <v>11.68</v>
      </c>
      <c r="BF36">
        <v>240.42</v>
      </c>
      <c r="BG36">
        <v>14.5</v>
      </c>
      <c r="BH36">
        <v>8.74</v>
      </c>
      <c r="BI36">
        <v>0</v>
      </c>
      <c r="BJ36">
        <v>4.8099999999999996</v>
      </c>
      <c r="BK36">
        <v>24.04</v>
      </c>
      <c r="BL36">
        <v>163.72999999999999</v>
      </c>
      <c r="BM36">
        <v>48.08</v>
      </c>
      <c r="BN36">
        <v>27.89</v>
      </c>
      <c r="BO36">
        <v>23.97</v>
      </c>
    </row>
    <row r="37" spans="1:67">
      <c r="A37" t="s">
        <v>310</v>
      </c>
      <c r="G37" t="s">
        <v>79</v>
      </c>
      <c r="H37" s="74">
        <v>367.42999999999995</v>
      </c>
      <c r="I37" s="47">
        <v>198.28</v>
      </c>
      <c r="J37" s="47">
        <v>542.70000000000005</v>
      </c>
      <c r="K37" s="47">
        <v>113.39999999999999</v>
      </c>
      <c r="L37" s="47">
        <v>10.579999999999998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</v>
      </c>
      <c r="AA37">
        <v>48.08</v>
      </c>
      <c r="AB37">
        <v>0</v>
      </c>
      <c r="AC37">
        <v>26.23</v>
      </c>
      <c r="AD37">
        <v>0.96</v>
      </c>
      <c r="AE37">
        <v>0</v>
      </c>
      <c r="AF37">
        <v>26.23</v>
      </c>
      <c r="AG37">
        <v>26.23</v>
      </c>
      <c r="AH37">
        <v>0</v>
      </c>
      <c r="AI37">
        <v>0</v>
      </c>
      <c r="AJ37">
        <v>0</v>
      </c>
      <c r="AK37">
        <v>26.779900000000001</v>
      </c>
      <c r="AL37">
        <v>24.04</v>
      </c>
      <c r="AM37">
        <v>17.23</v>
      </c>
      <c r="AN37">
        <v>96.17</v>
      </c>
      <c r="AO37">
        <v>21.16</v>
      </c>
      <c r="AP37">
        <v>26.779900000000001</v>
      </c>
      <c r="AQ37">
        <v>96.17</v>
      </c>
      <c r="AR37">
        <v>83.84</v>
      </c>
      <c r="AS37">
        <v>48.08</v>
      </c>
      <c r="AT37">
        <v>6.73</v>
      </c>
      <c r="AU37">
        <v>0</v>
      </c>
      <c r="AV37">
        <v>1.92</v>
      </c>
      <c r="AW37">
        <v>0</v>
      </c>
      <c r="AX37">
        <v>0</v>
      </c>
      <c r="AY37">
        <v>0</v>
      </c>
      <c r="AZ37">
        <v>3.85</v>
      </c>
      <c r="BA37">
        <v>38.47</v>
      </c>
      <c r="BB37">
        <v>90.4</v>
      </c>
      <c r="BC37">
        <v>0</v>
      </c>
      <c r="BD37">
        <v>8.74</v>
      </c>
      <c r="BE37">
        <v>11.68</v>
      </c>
      <c r="BF37">
        <v>240.42</v>
      </c>
      <c r="BG37">
        <v>14.5</v>
      </c>
      <c r="BH37">
        <v>8.74</v>
      </c>
      <c r="BI37">
        <v>0</v>
      </c>
      <c r="BJ37">
        <v>4.8099999999999996</v>
      </c>
      <c r="BK37">
        <v>24.04</v>
      </c>
      <c r="BL37">
        <v>163.72999999999999</v>
      </c>
      <c r="BM37">
        <v>48.08</v>
      </c>
      <c r="BN37">
        <v>27.89</v>
      </c>
      <c r="BO37">
        <v>23.97</v>
      </c>
    </row>
    <row r="38" spans="1:67">
      <c r="A38" t="s">
        <v>311</v>
      </c>
      <c r="G38" t="s">
        <v>80</v>
      </c>
      <c r="H38" s="74">
        <v>367.42999999999995</v>
      </c>
      <c r="I38" s="47">
        <v>198.28</v>
      </c>
      <c r="J38" s="47">
        <v>542.70000000000005</v>
      </c>
      <c r="K38" s="47">
        <v>113.39999999999999</v>
      </c>
      <c r="L38" s="47">
        <v>10.579999999999998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</v>
      </c>
      <c r="AA38">
        <v>48.08</v>
      </c>
      <c r="AB38">
        <v>0</v>
      </c>
      <c r="AC38">
        <v>26.23</v>
      </c>
      <c r="AD38">
        <v>0.96</v>
      </c>
      <c r="AE38">
        <v>0</v>
      </c>
      <c r="AF38">
        <v>26.23</v>
      </c>
      <c r="AG38">
        <v>26.23</v>
      </c>
      <c r="AH38">
        <v>0</v>
      </c>
      <c r="AI38">
        <v>0</v>
      </c>
      <c r="AJ38">
        <v>0</v>
      </c>
      <c r="AK38">
        <v>26.779900000000001</v>
      </c>
      <c r="AL38">
        <v>24.04</v>
      </c>
      <c r="AM38">
        <v>17.23</v>
      </c>
      <c r="AN38">
        <v>96.17</v>
      </c>
      <c r="AO38">
        <v>21.16</v>
      </c>
      <c r="AP38">
        <v>26.779900000000001</v>
      </c>
      <c r="AQ38">
        <v>96.17</v>
      </c>
      <c r="AR38">
        <v>83.84</v>
      </c>
      <c r="AS38">
        <v>48.08</v>
      </c>
      <c r="AT38">
        <v>6.73</v>
      </c>
      <c r="AU38">
        <v>0</v>
      </c>
      <c r="AV38">
        <v>1.92</v>
      </c>
      <c r="AW38">
        <v>0</v>
      </c>
      <c r="AX38">
        <v>0</v>
      </c>
      <c r="AY38">
        <v>0</v>
      </c>
      <c r="AZ38">
        <v>3.85</v>
      </c>
      <c r="BA38">
        <v>38.47</v>
      </c>
      <c r="BB38">
        <v>90.4</v>
      </c>
      <c r="BC38">
        <v>0</v>
      </c>
      <c r="BD38">
        <v>8.74</v>
      </c>
      <c r="BE38">
        <v>11.68</v>
      </c>
      <c r="BF38">
        <v>240.42</v>
      </c>
      <c r="BG38">
        <v>14.5</v>
      </c>
      <c r="BH38">
        <v>8.74</v>
      </c>
      <c r="BI38">
        <v>0</v>
      </c>
      <c r="BJ38">
        <v>4.8099999999999996</v>
      </c>
      <c r="BK38">
        <v>24.04</v>
      </c>
      <c r="BL38">
        <v>163.72999999999999</v>
      </c>
      <c r="BM38">
        <v>48.08</v>
      </c>
      <c r="BN38">
        <v>27.89</v>
      </c>
      <c r="BO38">
        <v>23.97</v>
      </c>
    </row>
    <row r="39" spans="1:67">
      <c r="A39" t="s">
        <v>312</v>
      </c>
      <c r="G39" t="s">
        <v>81</v>
      </c>
      <c r="H39" s="74">
        <v>367.42999999999995</v>
      </c>
      <c r="I39" s="47">
        <v>198.28</v>
      </c>
      <c r="J39" s="47">
        <v>543.3599999999999</v>
      </c>
      <c r="K39" s="47">
        <v>166.29000000000002</v>
      </c>
      <c r="L39" s="47">
        <v>10.579999999999998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10.58</v>
      </c>
      <c r="X39">
        <v>0</v>
      </c>
      <c r="Y39">
        <v>0</v>
      </c>
      <c r="Z39">
        <v>0</v>
      </c>
      <c r="AA39">
        <v>48.08</v>
      </c>
      <c r="AB39">
        <v>96.17</v>
      </c>
      <c r="AC39">
        <v>26.23</v>
      </c>
      <c r="AD39">
        <v>0.96</v>
      </c>
      <c r="AE39">
        <v>48.08</v>
      </c>
      <c r="AF39">
        <v>26.23</v>
      </c>
      <c r="AG39">
        <v>26.23</v>
      </c>
      <c r="AH39">
        <v>0</v>
      </c>
      <c r="AI39">
        <v>42.31</v>
      </c>
      <c r="AJ39">
        <v>24.04</v>
      </c>
      <c r="AK39">
        <v>26.779900000000001</v>
      </c>
      <c r="AL39">
        <v>0</v>
      </c>
      <c r="AM39">
        <v>17.23</v>
      </c>
      <c r="AN39">
        <v>0</v>
      </c>
      <c r="AO39">
        <v>0</v>
      </c>
      <c r="AP39">
        <v>26.779900000000001</v>
      </c>
      <c r="AQ39">
        <v>0</v>
      </c>
      <c r="AR39">
        <v>83.84</v>
      </c>
      <c r="AS39">
        <v>0</v>
      </c>
      <c r="AT39">
        <v>6.73</v>
      </c>
      <c r="AU39">
        <v>0</v>
      </c>
      <c r="AV39">
        <v>1.92</v>
      </c>
      <c r="AW39">
        <v>0</v>
      </c>
      <c r="AX39">
        <v>0</v>
      </c>
      <c r="AY39">
        <v>0</v>
      </c>
      <c r="AZ39">
        <v>3.85</v>
      </c>
      <c r="BA39">
        <v>38.47</v>
      </c>
      <c r="BB39">
        <v>90.4</v>
      </c>
      <c r="BC39">
        <v>96.17</v>
      </c>
      <c r="BD39">
        <v>8.74</v>
      </c>
      <c r="BE39">
        <v>11.68</v>
      </c>
      <c r="BF39">
        <v>240.42</v>
      </c>
      <c r="BG39">
        <v>15.89</v>
      </c>
      <c r="BH39">
        <v>8.74</v>
      </c>
      <c r="BI39">
        <v>21.16</v>
      </c>
      <c r="BJ39">
        <v>4.8099999999999996</v>
      </c>
      <c r="BK39">
        <v>24.04</v>
      </c>
      <c r="BL39">
        <v>109.15</v>
      </c>
      <c r="BM39">
        <v>48.08</v>
      </c>
      <c r="BN39">
        <v>81.739999999999995</v>
      </c>
      <c r="BO39">
        <v>23.97</v>
      </c>
    </row>
    <row r="40" spans="1:67">
      <c r="A40" t="s">
        <v>329</v>
      </c>
      <c r="G40" t="s">
        <v>82</v>
      </c>
      <c r="H40" s="74">
        <v>367.42999999999995</v>
      </c>
      <c r="I40" s="47">
        <v>198.28</v>
      </c>
      <c r="J40" s="47">
        <v>543.3599999999999</v>
      </c>
      <c r="K40" s="47">
        <v>166.29000000000002</v>
      </c>
      <c r="L40" s="47">
        <v>10.579999999999998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10.58</v>
      </c>
      <c r="X40">
        <v>0</v>
      </c>
      <c r="Y40">
        <v>0</v>
      </c>
      <c r="Z40">
        <v>0</v>
      </c>
      <c r="AA40">
        <v>48.08</v>
      </c>
      <c r="AB40">
        <v>96.17</v>
      </c>
      <c r="AC40">
        <v>26.23</v>
      </c>
      <c r="AD40">
        <v>0.96</v>
      </c>
      <c r="AE40">
        <v>48.08</v>
      </c>
      <c r="AF40">
        <v>26.23</v>
      </c>
      <c r="AG40">
        <v>26.23</v>
      </c>
      <c r="AH40">
        <v>0</v>
      </c>
      <c r="AI40">
        <v>42.31</v>
      </c>
      <c r="AJ40">
        <v>24.04</v>
      </c>
      <c r="AK40">
        <v>26.779900000000001</v>
      </c>
      <c r="AL40">
        <v>0</v>
      </c>
      <c r="AM40">
        <v>17.23</v>
      </c>
      <c r="AN40">
        <v>0</v>
      </c>
      <c r="AO40">
        <v>0</v>
      </c>
      <c r="AP40">
        <v>26.779900000000001</v>
      </c>
      <c r="AQ40">
        <v>0</v>
      </c>
      <c r="AR40">
        <v>83.84</v>
      </c>
      <c r="AS40">
        <v>0</v>
      </c>
      <c r="AT40">
        <v>6.73</v>
      </c>
      <c r="AU40">
        <v>0</v>
      </c>
      <c r="AV40">
        <v>1.92</v>
      </c>
      <c r="AW40">
        <v>0</v>
      </c>
      <c r="AX40">
        <v>0</v>
      </c>
      <c r="AY40">
        <v>0</v>
      </c>
      <c r="AZ40">
        <v>3.85</v>
      </c>
      <c r="BA40">
        <v>38.47</v>
      </c>
      <c r="BB40">
        <v>90.4</v>
      </c>
      <c r="BC40">
        <v>96.17</v>
      </c>
      <c r="BD40">
        <v>8.74</v>
      </c>
      <c r="BE40">
        <v>11.68</v>
      </c>
      <c r="BF40">
        <v>240.42</v>
      </c>
      <c r="BG40">
        <v>15.89</v>
      </c>
      <c r="BH40">
        <v>8.74</v>
      </c>
      <c r="BI40">
        <v>21.16</v>
      </c>
      <c r="BJ40">
        <v>4.8099999999999996</v>
      </c>
      <c r="BK40">
        <v>24.04</v>
      </c>
      <c r="BL40">
        <v>109.15</v>
      </c>
      <c r="BM40">
        <v>48.08</v>
      </c>
      <c r="BN40">
        <v>81.739999999999995</v>
      </c>
      <c r="BO40">
        <v>23.97</v>
      </c>
    </row>
    <row r="41" spans="1:67">
      <c r="A41" t="s">
        <v>330</v>
      </c>
      <c r="G41" t="s">
        <v>83</v>
      </c>
      <c r="H41" s="74">
        <v>367.42999999999995</v>
      </c>
      <c r="I41" s="47">
        <v>198.28</v>
      </c>
      <c r="J41" s="47">
        <v>543.3599999999999</v>
      </c>
      <c r="K41" s="47">
        <v>166.29000000000002</v>
      </c>
      <c r="L41" s="47">
        <v>10.579999999999998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10.58</v>
      </c>
      <c r="X41">
        <v>0</v>
      </c>
      <c r="Y41">
        <v>0</v>
      </c>
      <c r="Z41">
        <v>0</v>
      </c>
      <c r="AA41">
        <v>48.08</v>
      </c>
      <c r="AB41">
        <v>96.17</v>
      </c>
      <c r="AC41">
        <v>26.23</v>
      </c>
      <c r="AD41">
        <v>0.96</v>
      </c>
      <c r="AE41">
        <v>48.08</v>
      </c>
      <c r="AF41">
        <v>26.23</v>
      </c>
      <c r="AG41">
        <v>26.23</v>
      </c>
      <c r="AH41">
        <v>0</v>
      </c>
      <c r="AI41">
        <v>42.31</v>
      </c>
      <c r="AJ41">
        <v>24.04</v>
      </c>
      <c r="AK41">
        <v>26.779900000000001</v>
      </c>
      <c r="AL41">
        <v>0</v>
      </c>
      <c r="AM41">
        <v>17.23</v>
      </c>
      <c r="AN41">
        <v>0</v>
      </c>
      <c r="AO41">
        <v>0</v>
      </c>
      <c r="AP41">
        <v>26.779900000000001</v>
      </c>
      <c r="AQ41">
        <v>0</v>
      </c>
      <c r="AR41">
        <v>83.84</v>
      </c>
      <c r="AS41">
        <v>0</v>
      </c>
      <c r="AT41">
        <v>6.73</v>
      </c>
      <c r="AU41">
        <v>0</v>
      </c>
      <c r="AV41">
        <v>1.92</v>
      </c>
      <c r="AW41">
        <v>0</v>
      </c>
      <c r="AX41">
        <v>0</v>
      </c>
      <c r="AY41">
        <v>0</v>
      </c>
      <c r="AZ41">
        <v>3.85</v>
      </c>
      <c r="BA41">
        <v>38.47</v>
      </c>
      <c r="BB41">
        <v>90.4</v>
      </c>
      <c r="BC41">
        <v>96.17</v>
      </c>
      <c r="BD41">
        <v>8.74</v>
      </c>
      <c r="BE41">
        <v>11.68</v>
      </c>
      <c r="BF41">
        <v>240.42</v>
      </c>
      <c r="BG41">
        <v>15.89</v>
      </c>
      <c r="BH41">
        <v>8.74</v>
      </c>
      <c r="BI41">
        <v>21.16</v>
      </c>
      <c r="BJ41">
        <v>4.8099999999999996</v>
      </c>
      <c r="BK41">
        <v>24.04</v>
      </c>
      <c r="BL41">
        <v>109.15</v>
      </c>
      <c r="BM41">
        <v>48.08</v>
      </c>
      <c r="BN41">
        <v>81.739999999999995</v>
      </c>
      <c r="BO41">
        <v>23.97</v>
      </c>
    </row>
    <row r="42" spans="1:67">
      <c r="A42" t="s">
        <v>331</v>
      </c>
      <c r="G42" t="s">
        <v>84</v>
      </c>
      <c r="H42" s="74">
        <v>367.42999999999995</v>
      </c>
      <c r="I42" s="47">
        <v>198.28</v>
      </c>
      <c r="J42" s="47">
        <v>543.3599999999999</v>
      </c>
      <c r="K42" s="47">
        <v>166.29000000000002</v>
      </c>
      <c r="L42" s="47">
        <v>10.579999999999998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10.58</v>
      </c>
      <c r="X42">
        <v>0</v>
      </c>
      <c r="Y42">
        <v>0</v>
      </c>
      <c r="Z42">
        <v>0</v>
      </c>
      <c r="AA42">
        <v>48.08</v>
      </c>
      <c r="AB42">
        <v>96.17</v>
      </c>
      <c r="AC42">
        <v>26.23</v>
      </c>
      <c r="AD42">
        <v>0.96</v>
      </c>
      <c r="AE42">
        <v>48.08</v>
      </c>
      <c r="AF42">
        <v>26.23</v>
      </c>
      <c r="AG42">
        <v>26.23</v>
      </c>
      <c r="AH42">
        <v>0</v>
      </c>
      <c r="AI42">
        <v>42.31</v>
      </c>
      <c r="AJ42">
        <v>24.04</v>
      </c>
      <c r="AK42">
        <v>26.779900000000001</v>
      </c>
      <c r="AL42">
        <v>0</v>
      </c>
      <c r="AM42">
        <v>17.23</v>
      </c>
      <c r="AN42">
        <v>0</v>
      </c>
      <c r="AO42">
        <v>0</v>
      </c>
      <c r="AP42">
        <v>26.779900000000001</v>
      </c>
      <c r="AQ42">
        <v>0</v>
      </c>
      <c r="AR42">
        <v>83.84</v>
      </c>
      <c r="AS42">
        <v>0</v>
      </c>
      <c r="AT42">
        <v>6.73</v>
      </c>
      <c r="AU42">
        <v>0</v>
      </c>
      <c r="AV42">
        <v>1.92</v>
      </c>
      <c r="AW42">
        <v>0</v>
      </c>
      <c r="AX42">
        <v>0</v>
      </c>
      <c r="AY42">
        <v>0</v>
      </c>
      <c r="AZ42">
        <v>3.85</v>
      </c>
      <c r="BA42">
        <v>38.47</v>
      </c>
      <c r="BB42">
        <v>90.4</v>
      </c>
      <c r="BC42">
        <v>96.17</v>
      </c>
      <c r="BD42">
        <v>8.74</v>
      </c>
      <c r="BE42">
        <v>11.68</v>
      </c>
      <c r="BF42">
        <v>240.42</v>
      </c>
      <c r="BG42">
        <v>15.89</v>
      </c>
      <c r="BH42">
        <v>8.74</v>
      </c>
      <c r="BI42">
        <v>21.16</v>
      </c>
      <c r="BJ42">
        <v>4.8099999999999996</v>
      </c>
      <c r="BK42">
        <v>24.04</v>
      </c>
      <c r="BL42">
        <v>109.15</v>
      </c>
      <c r="BM42">
        <v>48.08</v>
      </c>
      <c r="BN42">
        <v>81.739999999999995</v>
      </c>
      <c r="BO42">
        <v>23.97</v>
      </c>
    </row>
    <row r="43" spans="1:67">
      <c r="A43" t="s">
        <v>337</v>
      </c>
      <c r="G43" t="s">
        <v>85</v>
      </c>
      <c r="H43" s="74">
        <v>367.42999999999995</v>
      </c>
      <c r="I43" s="47">
        <v>198.28</v>
      </c>
      <c r="J43" s="47">
        <v>543.3599999999999</v>
      </c>
      <c r="K43" s="47">
        <v>166.29000000000002</v>
      </c>
      <c r="L43" s="47">
        <v>10.579999999999998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10.58</v>
      </c>
      <c r="X43">
        <v>0</v>
      </c>
      <c r="Y43">
        <v>0</v>
      </c>
      <c r="Z43">
        <v>0</v>
      </c>
      <c r="AA43">
        <v>48.08</v>
      </c>
      <c r="AB43">
        <v>96.17</v>
      </c>
      <c r="AC43">
        <v>26.23</v>
      </c>
      <c r="AD43">
        <v>0.96</v>
      </c>
      <c r="AE43">
        <v>48.08</v>
      </c>
      <c r="AF43">
        <v>26.23</v>
      </c>
      <c r="AG43">
        <v>26.23</v>
      </c>
      <c r="AH43">
        <v>0</v>
      </c>
      <c r="AI43">
        <v>42.31</v>
      </c>
      <c r="AJ43">
        <v>24.04</v>
      </c>
      <c r="AK43">
        <v>26.779900000000001</v>
      </c>
      <c r="AL43">
        <v>0</v>
      </c>
      <c r="AM43">
        <v>17.23</v>
      </c>
      <c r="AN43">
        <v>0</v>
      </c>
      <c r="AO43">
        <v>0</v>
      </c>
      <c r="AP43">
        <v>26.779900000000001</v>
      </c>
      <c r="AQ43">
        <v>0</v>
      </c>
      <c r="AR43">
        <v>83.84</v>
      </c>
      <c r="AS43">
        <v>0</v>
      </c>
      <c r="AT43">
        <v>6.73</v>
      </c>
      <c r="AU43">
        <v>0</v>
      </c>
      <c r="AV43">
        <v>1.92</v>
      </c>
      <c r="AW43">
        <v>0</v>
      </c>
      <c r="AX43">
        <v>0</v>
      </c>
      <c r="AY43">
        <v>0</v>
      </c>
      <c r="AZ43">
        <v>3.85</v>
      </c>
      <c r="BA43">
        <v>38.47</v>
      </c>
      <c r="BB43">
        <v>90.4</v>
      </c>
      <c r="BC43">
        <v>96.17</v>
      </c>
      <c r="BD43">
        <v>8.74</v>
      </c>
      <c r="BE43">
        <v>11.68</v>
      </c>
      <c r="BF43">
        <v>240.42</v>
      </c>
      <c r="BG43">
        <v>15.89</v>
      </c>
      <c r="BH43">
        <v>8.74</v>
      </c>
      <c r="BI43">
        <v>21.16</v>
      </c>
      <c r="BJ43">
        <v>4.8099999999999996</v>
      </c>
      <c r="BK43">
        <v>24.04</v>
      </c>
      <c r="BL43">
        <v>109.15</v>
      </c>
      <c r="BM43">
        <v>48.08</v>
      </c>
      <c r="BN43">
        <v>81.739999999999995</v>
      </c>
      <c r="BO43">
        <v>23.97</v>
      </c>
    </row>
    <row r="44" spans="1:67">
      <c r="A44" t="s">
        <v>339</v>
      </c>
      <c r="G44" t="s">
        <v>86</v>
      </c>
      <c r="H44" s="74">
        <v>367.42999999999995</v>
      </c>
      <c r="I44" s="47">
        <v>198.28</v>
      </c>
      <c r="J44" s="47">
        <v>543.3599999999999</v>
      </c>
      <c r="K44" s="47">
        <v>166.29000000000002</v>
      </c>
      <c r="L44" s="47">
        <v>10.579999999999998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10.58</v>
      </c>
      <c r="X44">
        <v>0</v>
      </c>
      <c r="Y44">
        <v>0</v>
      </c>
      <c r="Z44">
        <v>0</v>
      </c>
      <c r="AA44">
        <v>48.08</v>
      </c>
      <c r="AB44">
        <v>96.17</v>
      </c>
      <c r="AC44">
        <v>26.23</v>
      </c>
      <c r="AD44">
        <v>0.96</v>
      </c>
      <c r="AE44">
        <v>48.08</v>
      </c>
      <c r="AF44">
        <v>26.23</v>
      </c>
      <c r="AG44">
        <v>26.23</v>
      </c>
      <c r="AH44">
        <v>0</v>
      </c>
      <c r="AI44">
        <v>42.31</v>
      </c>
      <c r="AJ44">
        <v>24.04</v>
      </c>
      <c r="AK44">
        <v>26.779900000000001</v>
      </c>
      <c r="AL44">
        <v>0</v>
      </c>
      <c r="AM44">
        <v>17.23</v>
      </c>
      <c r="AN44">
        <v>0</v>
      </c>
      <c r="AO44">
        <v>0</v>
      </c>
      <c r="AP44">
        <v>26.779900000000001</v>
      </c>
      <c r="AQ44">
        <v>0</v>
      </c>
      <c r="AR44">
        <v>83.84</v>
      </c>
      <c r="AS44">
        <v>0</v>
      </c>
      <c r="AT44">
        <v>6.73</v>
      </c>
      <c r="AU44">
        <v>0</v>
      </c>
      <c r="AV44">
        <v>1.92</v>
      </c>
      <c r="AW44">
        <v>0</v>
      </c>
      <c r="AX44">
        <v>0</v>
      </c>
      <c r="AY44">
        <v>0</v>
      </c>
      <c r="AZ44">
        <v>3.85</v>
      </c>
      <c r="BA44">
        <v>38.47</v>
      </c>
      <c r="BB44">
        <v>90.4</v>
      </c>
      <c r="BC44">
        <v>96.17</v>
      </c>
      <c r="BD44">
        <v>8.74</v>
      </c>
      <c r="BE44">
        <v>11.68</v>
      </c>
      <c r="BF44">
        <v>240.42</v>
      </c>
      <c r="BG44">
        <v>15.89</v>
      </c>
      <c r="BH44">
        <v>8.74</v>
      </c>
      <c r="BI44">
        <v>21.16</v>
      </c>
      <c r="BJ44">
        <v>4.8099999999999996</v>
      </c>
      <c r="BK44">
        <v>24.04</v>
      </c>
      <c r="BL44">
        <v>109.15</v>
      </c>
      <c r="BM44">
        <v>48.08</v>
      </c>
      <c r="BN44">
        <v>81.739999999999995</v>
      </c>
      <c r="BO44">
        <v>23.97</v>
      </c>
    </row>
    <row r="45" spans="1:67">
      <c r="A45" t="s">
        <v>358</v>
      </c>
      <c r="G45" t="s">
        <v>87</v>
      </c>
      <c r="H45" s="74">
        <v>367.42999999999995</v>
      </c>
      <c r="I45" s="47">
        <v>198.28</v>
      </c>
      <c r="J45" s="47">
        <v>543.3599999999999</v>
      </c>
      <c r="K45" s="47">
        <v>166.29000000000002</v>
      </c>
      <c r="L45" s="47">
        <v>10.579999999999998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10.58</v>
      </c>
      <c r="X45">
        <v>0</v>
      </c>
      <c r="Y45">
        <v>0</v>
      </c>
      <c r="Z45">
        <v>0</v>
      </c>
      <c r="AA45">
        <v>48.08</v>
      </c>
      <c r="AB45">
        <v>96.17</v>
      </c>
      <c r="AC45">
        <v>26.23</v>
      </c>
      <c r="AD45">
        <v>0.96</v>
      </c>
      <c r="AE45">
        <v>48.08</v>
      </c>
      <c r="AF45">
        <v>26.23</v>
      </c>
      <c r="AG45">
        <v>26.23</v>
      </c>
      <c r="AH45">
        <v>0</v>
      </c>
      <c r="AI45">
        <v>42.31</v>
      </c>
      <c r="AJ45">
        <v>24.04</v>
      </c>
      <c r="AK45">
        <v>26.779900000000001</v>
      </c>
      <c r="AL45">
        <v>0</v>
      </c>
      <c r="AM45">
        <v>17.23</v>
      </c>
      <c r="AN45">
        <v>0</v>
      </c>
      <c r="AO45">
        <v>0</v>
      </c>
      <c r="AP45">
        <v>26.779900000000001</v>
      </c>
      <c r="AQ45">
        <v>0</v>
      </c>
      <c r="AR45">
        <v>83.84</v>
      </c>
      <c r="AS45">
        <v>0</v>
      </c>
      <c r="AT45">
        <v>6.73</v>
      </c>
      <c r="AU45">
        <v>0</v>
      </c>
      <c r="AV45">
        <v>1.92</v>
      </c>
      <c r="AW45">
        <v>0</v>
      </c>
      <c r="AX45">
        <v>0</v>
      </c>
      <c r="AY45">
        <v>0</v>
      </c>
      <c r="AZ45">
        <v>3.85</v>
      </c>
      <c r="BA45">
        <v>38.47</v>
      </c>
      <c r="BB45">
        <v>90.4</v>
      </c>
      <c r="BC45">
        <v>96.17</v>
      </c>
      <c r="BD45">
        <v>8.74</v>
      </c>
      <c r="BE45">
        <v>11.68</v>
      </c>
      <c r="BF45">
        <v>240.42</v>
      </c>
      <c r="BG45">
        <v>15.89</v>
      </c>
      <c r="BH45">
        <v>8.74</v>
      </c>
      <c r="BI45">
        <v>21.16</v>
      </c>
      <c r="BJ45">
        <v>4.8099999999999996</v>
      </c>
      <c r="BK45">
        <v>24.04</v>
      </c>
      <c r="BL45">
        <v>109.15</v>
      </c>
      <c r="BM45">
        <v>48.08</v>
      </c>
      <c r="BN45">
        <v>81.739999999999995</v>
      </c>
      <c r="BO45">
        <v>23.97</v>
      </c>
    </row>
    <row r="46" spans="1:67">
      <c r="A46" t="s">
        <v>359</v>
      </c>
      <c r="G46" t="s">
        <v>88</v>
      </c>
      <c r="H46" s="74">
        <v>367.42999999999995</v>
      </c>
      <c r="I46" s="47">
        <v>198.28</v>
      </c>
      <c r="J46" s="47">
        <v>543.3599999999999</v>
      </c>
      <c r="K46" s="47">
        <v>166.29000000000002</v>
      </c>
      <c r="L46" s="47">
        <v>10.579999999999998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10.58</v>
      </c>
      <c r="X46">
        <v>0</v>
      </c>
      <c r="Y46">
        <v>0</v>
      </c>
      <c r="Z46">
        <v>0</v>
      </c>
      <c r="AA46">
        <v>48.08</v>
      </c>
      <c r="AB46">
        <v>96.17</v>
      </c>
      <c r="AC46">
        <v>26.23</v>
      </c>
      <c r="AD46">
        <v>0.96</v>
      </c>
      <c r="AE46">
        <v>48.08</v>
      </c>
      <c r="AF46">
        <v>26.23</v>
      </c>
      <c r="AG46">
        <v>26.23</v>
      </c>
      <c r="AH46">
        <v>0</v>
      </c>
      <c r="AI46">
        <v>42.31</v>
      </c>
      <c r="AJ46">
        <v>24.04</v>
      </c>
      <c r="AK46">
        <v>26.779900000000001</v>
      </c>
      <c r="AL46">
        <v>0</v>
      </c>
      <c r="AM46">
        <v>17.23</v>
      </c>
      <c r="AN46">
        <v>0</v>
      </c>
      <c r="AO46">
        <v>0</v>
      </c>
      <c r="AP46">
        <v>26.779900000000001</v>
      </c>
      <c r="AQ46">
        <v>0</v>
      </c>
      <c r="AR46">
        <v>83.84</v>
      </c>
      <c r="AS46">
        <v>0</v>
      </c>
      <c r="AT46">
        <v>6.73</v>
      </c>
      <c r="AU46">
        <v>0</v>
      </c>
      <c r="AV46">
        <v>1.92</v>
      </c>
      <c r="AW46">
        <v>0</v>
      </c>
      <c r="AX46">
        <v>0</v>
      </c>
      <c r="AY46">
        <v>0</v>
      </c>
      <c r="AZ46">
        <v>3.85</v>
      </c>
      <c r="BA46">
        <v>38.47</v>
      </c>
      <c r="BB46">
        <v>90.4</v>
      </c>
      <c r="BC46">
        <v>96.17</v>
      </c>
      <c r="BD46">
        <v>8.74</v>
      </c>
      <c r="BE46">
        <v>11.68</v>
      </c>
      <c r="BF46">
        <v>240.42</v>
      </c>
      <c r="BG46">
        <v>15.89</v>
      </c>
      <c r="BH46">
        <v>8.74</v>
      </c>
      <c r="BI46">
        <v>21.16</v>
      </c>
      <c r="BJ46">
        <v>4.8099999999999996</v>
      </c>
      <c r="BK46">
        <v>24.04</v>
      </c>
      <c r="BL46">
        <v>109.15</v>
      </c>
      <c r="BM46">
        <v>48.08</v>
      </c>
      <c r="BN46">
        <v>81.739999999999995</v>
      </c>
      <c r="BO46">
        <v>23.97</v>
      </c>
    </row>
    <row r="47" spans="1:67">
      <c r="A47" t="s">
        <v>360</v>
      </c>
      <c r="G47" t="s">
        <v>89</v>
      </c>
      <c r="H47" s="74">
        <v>367.42999999999995</v>
      </c>
      <c r="I47" s="47">
        <v>198.28</v>
      </c>
      <c r="J47" s="47">
        <v>543.3599999999999</v>
      </c>
      <c r="K47" s="47">
        <v>166.29000000000002</v>
      </c>
      <c r="L47" s="47">
        <v>10.579999999999998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10.58</v>
      </c>
      <c r="X47">
        <v>0</v>
      </c>
      <c r="Y47">
        <v>0</v>
      </c>
      <c r="Z47">
        <v>0</v>
      </c>
      <c r="AA47">
        <v>48.08</v>
      </c>
      <c r="AB47">
        <v>96.17</v>
      </c>
      <c r="AC47">
        <v>26.23</v>
      </c>
      <c r="AD47">
        <v>0.96</v>
      </c>
      <c r="AE47">
        <v>48.08</v>
      </c>
      <c r="AF47">
        <v>26.23</v>
      </c>
      <c r="AG47">
        <v>26.23</v>
      </c>
      <c r="AH47">
        <v>0</v>
      </c>
      <c r="AI47">
        <v>42.31</v>
      </c>
      <c r="AJ47">
        <v>24.04</v>
      </c>
      <c r="AK47">
        <v>26.779900000000001</v>
      </c>
      <c r="AL47">
        <v>0</v>
      </c>
      <c r="AM47">
        <v>17.23</v>
      </c>
      <c r="AN47">
        <v>0</v>
      </c>
      <c r="AO47">
        <v>0</v>
      </c>
      <c r="AP47">
        <v>26.779900000000001</v>
      </c>
      <c r="AQ47">
        <v>0</v>
      </c>
      <c r="AR47">
        <v>83.84</v>
      </c>
      <c r="AS47">
        <v>0</v>
      </c>
      <c r="AT47">
        <v>6.73</v>
      </c>
      <c r="AU47">
        <v>0</v>
      </c>
      <c r="AV47">
        <v>1.92</v>
      </c>
      <c r="AW47">
        <v>0</v>
      </c>
      <c r="AX47">
        <v>0</v>
      </c>
      <c r="AY47">
        <v>0</v>
      </c>
      <c r="AZ47">
        <v>3.85</v>
      </c>
      <c r="BA47">
        <v>38.47</v>
      </c>
      <c r="BB47">
        <v>90.4</v>
      </c>
      <c r="BC47">
        <v>96.17</v>
      </c>
      <c r="BD47">
        <v>8.74</v>
      </c>
      <c r="BE47">
        <v>11.68</v>
      </c>
      <c r="BF47">
        <v>240.42</v>
      </c>
      <c r="BG47">
        <v>15.89</v>
      </c>
      <c r="BH47">
        <v>8.74</v>
      </c>
      <c r="BI47">
        <v>21.16</v>
      </c>
      <c r="BJ47">
        <v>4.8099999999999996</v>
      </c>
      <c r="BK47">
        <v>24.04</v>
      </c>
      <c r="BL47">
        <v>109.15</v>
      </c>
      <c r="BM47">
        <v>48.08</v>
      </c>
      <c r="BN47">
        <v>81.739999999999995</v>
      </c>
      <c r="BO47">
        <v>23.97</v>
      </c>
    </row>
    <row r="48" spans="1:67">
      <c r="A48" t="s">
        <v>364</v>
      </c>
      <c r="G48" t="s">
        <v>90</v>
      </c>
      <c r="H48" s="74">
        <v>367.42999999999995</v>
      </c>
      <c r="I48" s="47">
        <v>198.28</v>
      </c>
      <c r="J48" s="47">
        <v>543.3599999999999</v>
      </c>
      <c r="K48" s="47">
        <v>166.29000000000002</v>
      </c>
      <c r="L48" s="47">
        <v>10.579999999999998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10.58</v>
      </c>
      <c r="X48">
        <v>0</v>
      </c>
      <c r="Y48">
        <v>0</v>
      </c>
      <c r="Z48">
        <v>0</v>
      </c>
      <c r="AA48">
        <v>48.08</v>
      </c>
      <c r="AB48">
        <v>96.17</v>
      </c>
      <c r="AC48">
        <v>26.23</v>
      </c>
      <c r="AD48">
        <v>0.96</v>
      </c>
      <c r="AE48">
        <v>48.08</v>
      </c>
      <c r="AF48">
        <v>26.23</v>
      </c>
      <c r="AG48">
        <v>26.23</v>
      </c>
      <c r="AH48">
        <v>0</v>
      </c>
      <c r="AI48">
        <v>42.31</v>
      </c>
      <c r="AJ48">
        <v>24.04</v>
      </c>
      <c r="AK48">
        <v>26.779900000000001</v>
      </c>
      <c r="AL48">
        <v>0</v>
      </c>
      <c r="AM48">
        <v>17.23</v>
      </c>
      <c r="AN48">
        <v>0</v>
      </c>
      <c r="AO48">
        <v>0</v>
      </c>
      <c r="AP48">
        <v>26.779900000000001</v>
      </c>
      <c r="AQ48">
        <v>0</v>
      </c>
      <c r="AR48">
        <v>83.84</v>
      </c>
      <c r="AS48">
        <v>0</v>
      </c>
      <c r="AT48">
        <v>6.73</v>
      </c>
      <c r="AU48">
        <v>0</v>
      </c>
      <c r="AV48">
        <v>1.92</v>
      </c>
      <c r="AW48">
        <v>0</v>
      </c>
      <c r="AX48">
        <v>0</v>
      </c>
      <c r="AY48">
        <v>0</v>
      </c>
      <c r="AZ48">
        <v>3.85</v>
      </c>
      <c r="BA48">
        <v>38.47</v>
      </c>
      <c r="BB48">
        <v>90.4</v>
      </c>
      <c r="BC48">
        <v>96.17</v>
      </c>
      <c r="BD48">
        <v>8.74</v>
      </c>
      <c r="BE48">
        <v>11.68</v>
      </c>
      <c r="BF48">
        <v>240.42</v>
      </c>
      <c r="BG48">
        <v>15.89</v>
      </c>
      <c r="BH48">
        <v>8.74</v>
      </c>
      <c r="BI48">
        <v>21.16</v>
      </c>
      <c r="BJ48">
        <v>4.8099999999999996</v>
      </c>
      <c r="BK48">
        <v>24.04</v>
      </c>
      <c r="BL48">
        <v>109.15</v>
      </c>
      <c r="BM48">
        <v>48.08</v>
      </c>
      <c r="BN48">
        <v>81.739999999999995</v>
      </c>
      <c r="BO48">
        <v>23.97</v>
      </c>
    </row>
    <row r="49" spans="1:67">
      <c r="A49" t="s">
        <v>365</v>
      </c>
      <c r="G49" t="s">
        <v>91</v>
      </c>
      <c r="H49" s="74">
        <v>367.42999999999995</v>
      </c>
      <c r="I49" s="47">
        <v>198.28</v>
      </c>
      <c r="J49" s="47">
        <v>543.3599999999999</v>
      </c>
      <c r="K49" s="47">
        <v>166.29000000000002</v>
      </c>
      <c r="L49" s="47">
        <v>10.579999999999998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10.58</v>
      </c>
      <c r="X49">
        <v>0</v>
      </c>
      <c r="Y49">
        <v>0</v>
      </c>
      <c r="Z49">
        <v>0</v>
      </c>
      <c r="AA49">
        <v>48.08</v>
      </c>
      <c r="AB49">
        <v>96.17</v>
      </c>
      <c r="AC49">
        <v>26.23</v>
      </c>
      <c r="AD49">
        <v>0.96</v>
      </c>
      <c r="AE49">
        <v>48.08</v>
      </c>
      <c r="AF49">
        <v>26.23</v>
      </c>
      <c r="AG49">
        <v>26.23</v>
      </c>
      <c r="AH49">
        <v>0</v>
      </c>
      <c r="AI49">
        <v>42.31</v>
      </c>
      <c r="AJ49">
        <v>24.04</v>
      </c>
      <c r="AK49">
        <v>26.779900000000001</v>
      </c>
      <c r="AL49">
        <v>0</v>
      </c>
      <c r="AM49">
        <v>17.23</v>
      </c>
      <c r="AN49">
        <v>0</v>
      </c>
      <c r="AO49">
        <v>0</v>
      </c>
      <c r="AP49">
        <v>26.779900000000001</v>
      </c>
      <c r="AQ49">
        <v>0</v>
      </c>
      <c r="AR49">
        <v>83.84</v>
      </c>
      <c r="AS49">
        <v>0</v>
      </c>
      <c r="AT49">
        <v>6.73</v>
      </c>
      <c r="AU49">
        <v>0</v>
      </c>
      <c r="AV49">
        <v>1.92</v>
      </c>
      <c r="AW49">
        <v>0</v>
      </c>
      <c r="AX49">
        <v>0</v>
      </c>
      <c r="AY49">
        <v>0</v>
      </c>
      <c r="AZ49">
        <v>3.85</v>
      </c>
      <c r="BA49">
        <v>38.47</v>
      </c>
      <c r="BB49">
        <v>90.4</v>
      </c>
      <c r="BC49">
        <v>96.17</v>
      </c>
      <c r="BD49">
        <v>8.74</v>
      </c>
      <c r="BE49">
        <v>11.68</v>
      </c>
      <c r="BF49">
        <v>240.42</v>
      </c>
      <c r="BG49">
        <v>15.89</v>
      </c>
      <c r="BH49">
        <v>8.74</v>
      </c>
      <c r="BI49">
        <v>21.16</v>
      </c>
      <c r="BJ49">
        <v>4.8099999999999996</v>
      </c>
      <c r="BK49">
        <v>24.04</v>
      </c>
      <c r="BL49">
        <v>109.15</v>
      </c>
      <c r="BM49">
        <v>48.08</v>
      </c>
      <c r="BN49">
        <v>81.739999999999995</v>
      </c>
      <c r="BO49">
        <v>23.97</v>
      </c>
    </row>
    <row r="50" spans="1:67">
      <c r="A50" t="s">
        <v>366</v>
      </c>
      <c r="G50" t="s">
        <v>92</v>
      </c>
      <c r="H50" s="74">
        <v>367.42999999999995</v>
      </c>
      <c r="I50" s="47">
        <v>198.28</v>
      </c>
      <c r="J50" s="47">
        <v>543.3599999999999</v>
      </c>
      <c r="K50" s="47">
        <v>166.29000000000002</v>
      </c>
      <c r="L50" s="47">
        <v>10.579999999999998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10.58</v>
      </c>
      <c r="X50">
        <v>0</v>
      </c>
      <c r="Y50">
        <v>0</v>
      </c>
      <c r="Z50">
        <v>0</v>
      </c>
      <c r="AA50">
        <v>48.08</v>
      </c>
      <c r="AB50">
        <v>96.17</v>
      </c>
      <c r="AC50">
        <v>26.23</v>
      </c>
      <c r="AD50">
        <v>0.96</v>
      </c>
      <c r="AE50">
        <v>48.08</v>
      </c>
      <c r="AF50">
        <v>26.23</v>
      </c>
      <c r="AG50">
        <v>26.23</v>
      </c>
      <c r="AH50">
        <v>0</v>
      </c>
      <c r="AI50">
        <v>42.31</v>
      </c>
      <c r="AJ50">
        <v>24.04</v>
      </c>
      <c r="AK50">
        <v>26.779900000000001</v>
      </c>
      <c r="AL50">
        <v>0</v>
      </c>
      <c r="AM50">
        <v>17.23</v>
      </c>
      <c r="AN50">
        <v>0</v>
      </c>
      <c r="AO50">
        <v>0</v>
      </c>
      <c r="AP50">
        <v>26.779900000000001</v>
      </c>
      <c r="AQ50">
        <v>0</v>
      </c>
      <c r="AR50">
        <v>83.84</v>
      </c>
      <c r="AS50">
        <v>0</v>
      </c>
      <c r="AT50">
        <v>6.73</v>
      </c>
      <c r="AU50">
        <v>0</v>
      </c>
      <c r="AV50">
        <v>1.92</v>
      </c>
      <c r="AW50">
        <v>0</v>
      </c>
      <c r="AX50">
        <v>0</v>
      </c>
      <c r="AY50">
        <v>0</v>
      </c>
      <c r="AZ50">
        <v>3.85</v>
      </c>
      <c r="BA50">
        <v>38.47</v>
      </c>
      <c r="BB50">
        <v>90.4</v>
      </c>
      <c r="BC50">
        <v>96.17</v>
      </c>
      <c r="BD50">
        <v>8.74</v>
      </c>
      <c r="BE50">
        <v>11.68</v>
      </c>
      <c r="BF50">
        <v>240.42</v>
      </c>
      <c r="BG50">
        <v>15.89</v>
      </c>
      <c r="BH50">
        <v>8.74</v>
      </c>
      <c r="BI50">
        <v>21.16</v>
      </c>
      <c r="BJ50">
        <v>4.8099999999999996</v>
      </c>
      <c r="BK50">
        <v>24.04</v>
      </c>
      <c r="BL50">
        <v>109.15</v>
      </c>
      <c r="BM50">
        <v>48.08</v>
      </c>
      <c r="BN50">
        <v>81.739999999999995</v>
      </c>
      <c r="BO50">
        <v>23.97</v>
      </c>
    </row>
    <row r="51" spans="1:67">
      <c r="A51" t="s">
        <v>367</v>
      </c>
      <c r="G51" t="s">
        <v>93</v>
      </c>
      <c r="H51" s="74">
        <v>367.42999999999995</v>
      </c>
      <c r="I51" s="47">
        <v>198.28</v>
      </c>
      <c r="J51" s="47">
        <v>544.09</v>
      </c>
      <c r="K51" s="47">
        <v>166.29000000000002</v>
      </c>
      <c r="L51" s="47">
        <v>10.579999999999998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10.58</v>
      </c>
      <c r="X51">
        <v>0</v>
      </c>
      <c r="Y51">
        <v>0</v>
      </c>
      <c r="Z51">
        <v>0</v>
      </c>
      <c r="AA51">
        <v>48.08</v>
      </c>
      <c r="AB51">
        <v>96.17</v>
      </c>
      <c r="AC51">
        <v>26.23</v>
      </c>
      <c r="AD51">
        <v>0.96</v>
      </c>
      <c r="AE51">
        <v>48.08</v>
      </c>
      <c r="AF51">
        <v>26.23</v>
      </c>
      <c r="AG51">
        <v>26.23</v>
      </c>
      <c r="AH51">
        <v>0</v>
      </c>
      <c r="AI51">
        <v>42.31</v>
      </c>
      <c r="AJ51">
        <v>24.04</v>
      </c>
      <c r="AK51">
        <v>26.779900000000001</v>
      </c>
      <c r="AL51">
        <v>0</v>
      </c>
      <c r="AM51">
        <v>17.23</v>
      </c>
      <c r="AN51">
        <v>0</v>
      </c>
      <c r="AO51">
        <v>0</v>
      </c>
      <c r="AP51">
        <v>26.779900000000001</v>
      </c>
      <c r="AQ51">
        <v>0</v>
      </c>
      <c r="AR51">
        <v>83.84</v>
      </c>
      <c r="AS51">
        <v>0</v>
      </c>
      <c r="AT51">
        <v>6.73</v>
      </c>
      <c r="AU51">
        <v>0</v>
      </c>
      <c r="AV51">
        <v>1.92</v>
      </c>
      <c r="AW51">
        <v>0</v>
      </c>
      <c r="AX51">
        <v>0</v>
      </c>
      <c r="AY51">
        <v>0</v>
      </c>
      <c r="AZ51">
        <v>3.85</v>
      </c>
      <c r="BA51">
        <v>38.47</v>
      </c>
      <c r="BB51">
        <v>90.4</v>
      </c>
      <c r="BC51">
        <v>96.17</v>
      </c>
      <c r="BD51">
        <v>8.74</v>
      </c>
      <c r="BE51">
        <v>11.68</v>
      </c>
      <c r="BF51">
        <v>240.42</v>
      </c>
      <c r="BG51">
        <v>15.89</v>
      </c>
      <c r="BH51">
        <v>8.74</v>
      </c>
      <c r="BI51">
        <v>21.16</v>
      </c>
      <c r="BJ51">
        <v>4.8099999999999996</v>
      </c>
      <c r="BK51">
        <v>24.04</v>
      </c>
      <c r="BL51">
        <v>163.72999999999999</v>
      </c>
      <c r="BM51">
        <v>48.08</v>
      </c>
      <c r="BN51">
        <v>27.89</v>
      </c>
      <c r="BO51">
        <v>23.97</v>
      </c>
    </row>
    <row r="52" spans="1:67">
      <c r="A52" t="s">
        <v>368</v>
      </c>
      <c r="G52" t="s">
        <v>94</v>
      </c>
      <c r="H52" s="74">
        <v>367.42999999999995</v>
      </c>
      <c r="I52" s="47">
        <v>198.28</v>
      </c>
      <c r="J52" s="47">
        <v>544.09</v>
      </c>
      <c r="K52" s="47">
        <v>166.29000000000002</v>
      </c>
      <c r="L52" s="47">
        <v>10.579999999999998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10.58</v>
      </c>
      <c r="X52">
        <v>0</v>
      </c>
      <c r="Y52">
        <v>0</v>
      </c>
      <c r="Z52">
        <v>0</v>
      </c>
      <c r="AA52">
        <v>48.08</v>
      </c>
      <c r="AB52">
        <v>96.17</v>
      </c>
      <c r="AC52">
        <v>26.23</v>
      </c>
      <c r="AD52">
        <v>0.96</v>
      </c>
      <c r="AE52">
        <v>48.08</v>
      </c>
      <c r="AF52">
        <v>26.23</v>
      </c>
      <c r="AG52">
        <v>26.23</v>
      </c>
      <c r="AH52">
        <v>0</v>
      </c>
      <c r="AI52">
        <v>42.31</v>
      </c>
      <c r="AJ52">
        <v>24.04</v>
      </c>
      <c r="AK52">
        <v>26.779900000000001</v>
      </c>
      <c r="AL52">
        <v>0</v>
      </c>
      <c r="AM52">
        <v>17.23</v>
      </c>
      <c r="AN52">
        <v>0</v>
      </c>
      <c r="AO52">
        <v>0</v>
      </c>
      <c r="AP52">
        <v>26.779900000000001</v>
      </c>
      <c r="AQ52">
        <v>0</v>
      </c>
      <c r="AR52">
        <v>83.84</v>
      </c>
      <c r="AS52">
        <v>0</v>
      </c>
      <c r="AT52">
        <v>6.73</v>
      </c>
      <c r="AU52">
        <v>0</v>
      </c>
      <c r="AV52">
        <v>1.92</v>
      </c>
      <c r="AW52">
        <v>0</v>
      </c>
      <c r="AX52">
        <v>0</v>
      </c>
      <c r="AY52">
        <v>0</v>
      </c>
      <c r="AZ52">
        <v>3.85</v>
      </c>
      <c r="BA52">
        <v>38.47</v>
      </c>
      <c r="BB52">
        <v>90.4</v>
      </c>
      <c r="BC52">
        <v>96.17</v>
      </c>
      <c r="BD52">
        <v>8.74</v>
      </c>
      <c r="BE52">
        <v>11.68</v>
      </c>
      <c r="BF52">
        <v>240.42</v>
      </c>
      <c r="BG52">
        <v>15.89</v>
      </c>
      <c r="BH52">
        <v>8.74</v>
      </c>
      <c r="BI52">
        <v>21.16</v>
      </c>
      <c r="BJ52">
        <v>4.8099999999999996</v>
      </c>
      <c r="BK52">
        <v>24.04</v>
      </c>
      <c r="BL52">
        <v>163.72999999999999</v>
      </c>
      <c r="BM52">
        <v>48.08</v>
      </c>
      <c r="BN52">
        <v>27.89</v>
      </c>
      <c r="BO52">
        <v>23.97</v>
      </c>
    </row>
    <row r="53" spans="1:67">
      <c r="A53" t="s">
        <v>399</v>
      </c>
      <c r="G53" t="s">
        <v>95</v>
      </c>
      <c r="H53" s="74">
        <v>367.42999999999995</v>
      </c>
      <c r="I53" s="47">
        <v>198.28</v>
      </c>
      <c r="J53" s="47">
        <v>544.09</v>
      </c>
      <c r="K53" s="47">
        <v>166.29000000000002</v>
      </c>
      <c r="L53" s="47">
        <v>10.579999999999998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10.58</v>
      </c>
      <c r="X53">
        <v>0</v>
      </c>
      <c r="Y53">
        <v>0</v>
      </c>
      <c r="Z53">
        <v>0</v>
      </c>
      <c r="AA53">
        <v>48.08</v>
      </c>
      <c r="AB53">
        <v>96.17</v>
      </c>
      <c r="AC53">
        <v>26.23</v>
      </c>
      <c r="AD53">
        <v>0.96</v>
      </c>
      <c r="AE53">
        <v>48.08</v>
      </c>
      <c r="AF53">
        <v>26.23</v>
      </c>
      <c r="AG53">
        <v>26.23</v>
      </c>
      <c r="AH53">
        <v>0</v>
      </c>
      <c r="AI53">
        <v>42.31</v>
      </c>
      <c r="AJ53">
        <v>24.04</v>
      </c>
      <c r="AK53">
        <v>26.779900000000001</v>
      </c>
      <c r="AL53">
        <v>0</v>
      </c>
      <c r="AM53">
        <v>17.23</v>
      </c>
      <c r="AN53">
        <v>0</v>
      </c>
      <c r="AO53">
        <v>0</v>
      </c>
      <c r="AP53">
        <v>26.779900000000001</v>
      </c>
      <c r="AQ53">
        <v>0</v>
      </c>
      <c r="AR53">
        <v>83.84</v>
      </c>
      <c r="AS53">
        <v>0</v>
      </c>
      <c r="AT53">
        <v>6.73</v>
      </c>
      <c r="AU53">
        <v>0</v>
      </c>
      <c r="AV53">
        <v>1.92</v>
      </c>
      <c r="AW53">
        <v>0</v>
      </c>
      <c r="AX53">
        <v>0</v>
      </c>
      <c r="AY53">
        <v>0</v>
      </c>
      <c r="AZ53">
        <v>3.85</v>
      </c>
      <c r="BA53">
        <v>38.47</v>
      </c>
      <c r="BB53">
        <v>90.4</v>
      </c>
      <c r="BC53">
        <v>96.17</v>
      </c>
      <c r="BD53">
        <v>8.74</v>
      </c>
      <c r="BE53">
        <v>11.68</v>
      </c>
      <c r="BF53">
        <v>240.42</v>
      </c>
      <c r="BG53">
        <v>15.89</v>
      </c>
      <c r="BH53">
        <v>8.74</v>
      </c>
      <c r="BI53">
        <v>21.16</v>
      </c>
      <c r="BJ53">
        <v>4.8099999999999996</v>
      </c>
      <c r="BK53">
        <v>24.04</v>
      </c>
      <c r="BL53">
        <v>163.72999999999999</v>
      </c>
      <c r="BM53">
        <v>48.08</v>
      </c>
      <c r="BN53">
        <v>27.89</v>
      </c>
      <c r="BO53">
        <v>23.97</v>
      </c>
    </row>
    <row r="54" spans="1:67">
      <c r="A54" t="s">
        <v>398</v>
      </c>
      <c r="G54" t="s">
        <v>96</v>
      </c>
      <c r="H54" s="74">
        <v>367.42999999999995</v>
      </c>
      <c r="I54" s="47">
        <v>198.28</v>
      </c>
      <c r="J54" s="47">
        <v>544.09</v>
      </c>
      <c r="K54" s="47">
        <v>166.29000000000002</v>
      </c>
      <c r="L54" s="47">
        <v>10.579999999999998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10.58</v>
      </c>
      <c r="X54">
        <v>0</v>
      </c>
      <c r="Y54">
        <v>0</v>
      </c>
      <c r="Z54">
        <v>0</v>
      </c>
      <c r="AA54">
        <v>48.08</v>
      </c>
      <c r="AB54">
        <v>96.17</v>
      </c>
      <c r="AC54">
        <v>26.23</v>
      </c>
      <c r="AD54">
        <v>0.96</v>
      </c>
      <c r="AE54">
        <v>48.08</v>
      </c>
      <c r="AF54">
        <v>26.23</v>
      </c>
      <c r="AG54">
        <v>26.23</v>
      </c>
      <c r="AH54">
        <v>0</v>
      </c>
      <c r="AI54">
        <v>42.31</v>
      </c>
      <c r="AJ54">
        <v>24.04</v>
      </c>
      <c r="AK54">
        <v>26.779900000000001</v>
      </c>
      <c r="AL54">
        <v>0</v>
      </c>
      <c r="AM54">
        <v>17.23</v>
      </c>
      <c r="AN54">
        <v>0</v>
      </c>
      <c r="AO54">
        <v>0</v>
      </c>
      <c r="AP54">
        <v>26.779900000000001</v>
      </c>
      <c r="AQ54">
        <v>0</v>
      </c>
      <c r="AR54">
        <v>83.84</v>
      </c>
      <c r="AS54">
        <v>0</v>
      </c>
      <c r="AT54">
        <v>6.73</v>
      </c>
      <c r="AU54">
        <v>0</v>
      </c>
      <c r="AV54">
        <v>1.92</v>
      </c>
      <c r="AW54">
        <v>0</v>
      </c>
      <c r="AX54">
        <v>0</v>
      </c>
      <c r="AY54">
        <v>0</v>
      </c>
      <c r="AZ54">
        <v>3.85</v>
      </c>
      <c r="BA54">
        <v>38.47</v>
      </c>
      <c r="BB54">
        <v>90.4</v>
      </c>
      <c r="BC54">
        <v>96.17</v>
      </c>
      <c r="BD54">
        <v>8.74</v>
      </c>
      <c r="BE54">
        <v>11.68</v>
      </c>
      <c r="BF54">
        <v>240.42</v>
      </c>
      <c r="BG54">
        <v>15.89</v>
      </c>
      <c r="BH54">
        <v>8.74</v>
      </c>
      <c r="BI54">
        <v>21.16</v>
      </c>
      <c r="BJ54">
        <v>4.8099999999999996</v>
      </c>
      <c r="BK54">
        <v>24.04</v>
      </c>
      <c r="BL54">
        <v>163.72999999999999</v>
      </c>
      <c r="BM54">
        <v>48.08</v>
      </c>
      <c r="BN54">
        <v>27.89</v>
      </c>
      <c r="BO54">
        <v>23.97</v>
      </c>
    </row>
    <row r="55" spans="1:67">
      <c r="A55" t="s">
        <v>400</v>
      </c>
      <c r="G55" t="s">
        <v>97</v>
      </c>
      <c r="H55" s="74">
        <v>367.42999999999995</v>
      </c>
      <c r="I55" s="47">
        <v>198.28</v>
      </c>
      <c r="J55" s="47">
        <v>544.09</v>
      </c>
      <c r="K55" s="47">
        <v>166.29000000000002</v>
      </c>
      <c r="L55" s="47">
        <v>10.579999999999998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10.58</v>
      </c>
      <c r="X55">
        <v>0</v>
      </c>
      <c r="Y55">
        <v>0</v>
      </c>
      <c r="Z55">
        <v>0</v>
      </c>
      <c r="AA55">
        <v>48.08</v>
      </c>
      <c r="AB55">
        <v>96.17</v>
      </c>
      <c r="AC55">
        <v>26.23</v>
      </c>
      <c r="AD55">
        <v>0.96</v>
      </c>
      <c r="AE55">
        <v>48.08</v>
      </c>
      <c r="AF55">
        <v>26.23</v>
      </c>
      <c r="AG55">
        <v>26.23</v>
      </c>
      <c r="AH55">
        <v>0</v>
      </c>
      <c r="AI55">
        <v>42.31</v>
      </c>
      <c r="AJ55">
        <v>24.04</v>
      </c>
      <c r="AK55">
        <v>26.779900000000001</v>
      </c>
      <c r="AL55">
        <v>0</v>
      </c>
      <c r="AM55">
        <v>17.23</v>
      </c>
      <c r="AN55">
        <v>0</v>
      </c>
      <c r="AO55">
        <v>0</v>
      </c>
      <c r="AP55">
        <v>26.779900000000001</v>
      </c>
      <c r="AQ55">
        <v>0</v>
      </c>
      <c r="AR55">
        <v>83.84</v>
      </c>
      <c r="AS55">
        <v>0</v>
      </c>
      <c r="AT55">
        <v>6.73</v>
      </c>
      <c r="AU55">
        <v>0</v>
      </c>
      <c r="AV55">
        <v>1.92</v>
      </c>
      <c r="AW55">
        <v>0</v>
      </c>
      <c r="AX55">
        <v>0</v>
      </c>
      <c r="AY55">
        <v>0</v>
      </c>
      <c r="AZ55">
        <v>3.85</v>
      </c>
      <c r="BA55">
        <v>38.47</v>
      </c>
      <c r="BB55">
        <v>90.4</v>
      </c>
      <c r="BC55">
        <v>96.17</v>
      </c>
      <c r="BD55">
        <v>8.74</v>
      </c>
      <c r="BE55">
        <v>11.68</v>
      </c>
      <c r="BF55">
        <v>240.42</v>
      </c>
      <c r="BG55">
        <v>15.89</v>
      </c>
      <c r="BH55">
        <v>8.74</v>
      </c>
      <c r="BI55">
        <v>21.16</v>
      </c>
      <c r="BJ55">
        <v>4.8099999999999996</v>
      </c>
      <c r="BK55">
        <v>24.04</v>
      </c>
      <c r="BL55">
        <v>163.72999999999999</v>
      </c>
      <c r="BM55">
        <v>48.08</v>
      </c>
      <c r="BN55">
        <v>27.89</v>
      </c>
      <c r="BO55">
        <v>23.97</v>
      </c>
    </row>
    <row r="56" spans="1:67">
      <c r="A56" t="s">
        <v>400</v>
      </c>
      <c r="G56" t="s">
        <v>98</v>
      </c>
      <c r="H56" s="74">
        <v>367.42999999999995</v>
      </c>
      <c r="I56" s="47">
        <v>198.28</v>
      </c>
      <c r="J56" s="47">
        <v>544.09</v>
      </c>
      <c r="K56" s="47">
        <v>166.29000000000002</v>
      </c>
      <c r="L56" s="47">
        <v>10.579999999999998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10.58</v>
      </c>
      <c r="X56">
        <v>0</v>
      </c>
      <c r="Y56">
        <v>0</v>
      </c>
      <c r="Z56">
        <v>0</v>
      </c>
      <c r="AA56">
        <v>48.08</v>
      </c>
      <c r="AB56">
        <v>96.17</v>
      </c>
      <c r="AC56">
        <v>26.23</v>
      </c>
      <c r="AD56">
        <v>0.96</v>
      </c>
      <c r="AE56">
        <v>48.08</v>
      </c>
      <c r="AF56">
        <v>26.23</v>
      </c>
      <c r="AG56">
        <v>26.23</v>
      </c>
      <c r="AH56">
        <v>0</v>
      </c>
      <c r="AI56">
        <v>42.31</v>
      </c>
      <c r="AJ56">
        <v>24.04</v>
      </c>
      <c r="AK56">
        <v>26.779900000000001</v>
      </c>
      <c r="AL56">
        <v>0</v>
      </c>
      <c r="AM56">
        <v>17.23</v>
      </c>
      <c r="AN56">
        <v>0</v>
      </c>
      <c r="AO56">
        <v>0</v>
      </c>
      <c r="AP56">
        <v>26.779900000000001</v>
      </c>
      <c r="AQ56">
        <v>0</v>
      </c>
      <c r="AR56">
        <v>83.84</v>
      </c>
      <c r="AS56">
        <v>0</v>
      </c>
      <c r="AT56">
        <v>6.73</v>
      </c>
      <c r="AU56">
        <v>0</v>
      </c>
      <c r="AV56">
        <v>1.92</v>
      </c>
      <c r="AW56">
        <v>0</v>
      </c>
      <c r="AX56">
        <v>0</v>
      </c>
      <c r="AY56">
        <v>0</v>
      </c>
      <c r="AZ56">
        <v>3.85</v>
      </c>
      <c r="BA56">
        <v>38.47</v>
      </c>
      <c r="BB56">
        <v>90.4</v>
      </c>
      <c r="BC56">
        <v>96.17</v>
      </c>
      <c r="BD56">
        <v>8.74</v>
      </c>
      <c r="BE56">
        <v>11.68</v>
      </c>
      <c r="BF56">
        <v>240.42</v>
      </c>
      <c r="BG56">
        <v>15.89</v>
      </c>
      <c r="BH56">
        <v>8.74</v>
      </c>
      <c r="BI56">
        <v>21.16</v>
      </c>
      <c r="BJ56">
        <v>4.8099999999999996</v>
      </c>
      <c r="BK56">
        <v>24.04</v>
      </c>
      <c r="BL56">
        <v>163.72999999999999</v>
      </c>
      <c r="BM56">
        <v>48.08</v>
      </c>
      <c r="BN56">
        <v>27.89</v>
      </c>
      <c r="BO56">
        <v>23.97</v>
      </c>
    </row>
    <row r="57" spans="1:67">
      <c r="G57" t="s">
        <v>99</v>
      </c>
      <c r="H57" s="74">
        <v>367.42999999999995</v>
      </c>
      <c r="I57" s="47">
        <v>198.28</v>
      </c>
      <c r="J57" s="47">
        <v>544.09</v>
      </c>
      <c r="K57" s="47">
        <v>166.29000000000002</v>
      </c>
      <c r="L57" s="47">
        <v>10.579999999999998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10.58</v>
      </c>
      <c r="X57">
        <v>0</v>
      </c>
      <c r="Y57">
        <v>0</v>
      </c>
      <c r="Z57">
        <v>0</v>
      </c>
      <c r="AA57">
        <v>48.08</v>
      </c>
      <c r="AB57">
        <v>96.17</v>
      </c>
      <c r="AC57">
        <v>26.23</v>
      </c>
      <c r="AD57">
        <v>0.96</v>
      </c>
      <c r="AE57">
        <v>48.08</v>
      </c>
      <c r="AF57">
        <v>26.23</v>
      </c>
      <c r="AG57">
        <v>26.23</v>
      </c>
      <c r="AH57">
        <v>0</v>
      </c>
      <c r="AI57">
        <v>42.31</v>
      </c>
      <c r="AJ57">
        <v>24.04</v>
      </c>
      <c r="AK57">
        <v>26.779900000000001</v>
      </c>
      <c r="AL57">
        <v>0</v>
      </c>
      <c r="AM57">
        <v>17.23</v>
      </c>
      <c r="AN57">
        <v>0</v>
      </c>
      <c r="AO57">
        <v>0</v>
      </c>
      <c r="AP57">
        <v>26.779900000000001</v>
      </c>
      <c r="AQ57">
        <v>0</v>
      </c>
      <c r="AR57">
        <v>83.84</v>
      </c>
      <c r="AS57">
        <v>0</v>
      </c>
      <c r="AT57">
        <v>6.73</v>
      </c>
      <c r="AU57">
        <v>0</v>
      </c>
      <c r="AV57">
        <v>1.92</v>
      </c>
      <c r="AW57">
        <v>0</v>
      </c>
      <c r="AX57">
        <v>0</v>
      </c>
      <c r="AY57">
        <v>0</v>
      </c>
      <c r="AZ57">
        <v>3.85</v>
      </c>
      <c r="BA57">
        <v>38.47</v>
      </c>
      <c r="BB57">
        <v>90.4</v>
      </c>
      <c r="BC57">
        <v>96.17</v>
      </c>
      <c r="BD57">
        <v>8.74</v>
      </c>
      <c r="BE57">
        <v>11.68</v>
      </c>
      <c r="BF57">
        <v>240.42</v>
      </c>
      <c r="BG57">
        <v>15.89</v>
      </c>
      <c r="BH57">
        <v>8.74</v>
      </c>
      <c r="BI57">
        <v>21.16</v>
      </c>
      <c r="BJ57">
        <v>4.8099999999999996</v>
      </c>
      <c r="BK57">
        <v>24.04</v>
      </c>
      <c r="BL57">
        <v>163.72999999999999</v>
      </c>
      <c r="BM57">
        <v>48.08</v>
      </c>
      <c r="BN57">
        <v>27.89</v>
      </c>
      <c r="BO57">
        <v>23.97</v>
      </c>
    </row>
    <row r="58" spans="1:67">
      <c r="G58" t="s">
        <v>100</v>
      </c>
      <c r="H58" s="74">
        <v>367.42999999999995</v>
      </c>
      <c r="I58" s="47">
        <v>198.28</v>
      </c>
      <c r="J58" s="47">
        <v>544.09</v>
      </c>
      <c r="K58" s="47">
        <v>166.29000000000002</v>
      </c>
      <c r="L58" s="47">
        <v>10.579999999999998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10.58</v>
      </c>
      <c r="X58">
        <v>0</v>
      </c>
      <c r="Y58">
        <v>0</v>
      </c>
      <c r="Z58">
        <v>0</v>
      </c>
      <c r="AA58">
        <v>48.08</v>
      </c>
      <c r="AB58">
        <v>96.17</v>
      </c>
      <c r="AC58">
        <v>26.23</v>
      </c>
      <c r="AD58">
        <v>0.96</v>
      </c>
      <c r="AE58">
        <v>48.08</v>
      </c>
      <c r="AF58">
        <v>26.23</v>
      </c>
      <c r="AG58">
        <v>26.23</v>
      </c>
      <c r="AH58">
        <v>0</v>
      </c>
      <c r="AI58">
        <v>42.31</v>
      </c>
      <c r="AJ58">
        <v>24.04</v>
      </c>
      <c r="AK58">
        <v>26.779900000000001</v>
      </c>
      <c r="AL58">
        <v>0</v>
      </c>
      <c r="AM58">
        <v>17.23</v>
      </c>
      <c r="AN58">
        <v>0</v>
      </c>
      <c r="AO58">
        <v>0</v>
      </c>
      <c r="AP58">
        <v>26.779900000000001</v>
      </c>
      <c r="AQ58">
        <v>0</v>
      </c>
      <c r="AR58">
        <v>83.84</v>
      </c>
      <c r="AS58">
        <v>0</v>
      </c>
      <c r="AT58">
        <v>6.73</v>
      </c>
      <c r="AU58">
        <v>0</v>
      </c>
      <c r="AV58">
        <v>1.92</v>
      </c>
      <c r="AW58">
        <v>0</v>
      </c>
      <c r="AX58">
        <v>0</v>
      </c>
      <c r="AY58">
        <v>0</v>
      </c>
      <c r="AZ58">
        <v>3.85</v>
      </c>
      <c r="BA58">
        <v>38.47</v>
      </c>
      <c r="BB58">
        <v>90.4</v>
      </c>
      <c r="BC58">
        <v>96.17</v>
      </c>
      <c r="BD58">
        <v>8.74</v>
      </c>
      <c r="BE58">
        <v>11.68</v>
      </c>
      <c r="BF58">
        <v>240.42</v>
      </c>
      <c r="BG58">
        <v>15.89</v>
      </c>
      <c r="BH58">
        <v>8.74</v>
      </c>
      <c r="BI58">
        <v>21.16</v>
      </c>
      <c r="BJ58">
        <v>4.8099999999999996</v>
      </c>
      <c r="BK58">
        <v>24.04</v>
      </c>
      <c r="BL58">
        <v>163.72999999999999</v>
      </c>
      <c r="BM58">
        <v>48.08</v>
      </c>
      <c r="BN58">
        <v>27.89</v>
      </c>
      <c r="BO58">
        <v>23.97</v>
      </c>
    </row>
    <row r="59" spans="1:67">
      <c r="G59" t="s">
        <v>101</v>
      </c>
      <c r="H59" s="74">
        <v>367.42999999999995</v>
      </c>
      <c r="I59" s="47">
        <v>198.28</v>
      </c>
      <c r="J59" s="47">
        <v>544.09</v>
      </c>
      <c r="K59" s="47">
        <v>166.29000000000002</v>
      </c>
      <c r="L59" s="47">
        <v>10.579999999999998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10.58</v>
      </c>
      <c r="X59">
        <v>0</v>
      </c>
      <c r="Y59">
        <v>0</v>
      </c>
      <c r="Z59">
        <v>0</v>
      </c>
      <c r="AA59">
        <v>48.08</v>
      </c>
      <c r="AB59">
        <v>96.17</v>
      </c>
      <c r="AC59">
        <v>26.23</v>
      </c>
      <c r="AD59">
        <v>0.96</v>
      </c>
      <c r="AE59">
        <v>48.08</v>
      </c>
      <c r="AF59">
        <v>26.23</v>
      </c>
      <c r="AG59">
        <v>26.23</v>
      </c>
      <c r="AH59">
        <v>0</v>
      </c>
      <c r="AI59">
        <v>42.31</v>
      </c>
      <c r="AJ59">
        <v>24.04</v>
      </c>
      <c r="AK59">
        <v>26.779900000000001</v>
      </c>
      <c r="AL59">
        <v>0</v>
      </c>
      <c r="AM59">
        <v>17.23</v>
      </c>
      <c r="AN59">
        <v>0</v>
      </c>
      <c r="AO59">
        <v>0</v>
      </c>
      <c r="AP59">
        <v>26.779900000000001</v>
      </c>
      <c r="AQ59">
        <v>0</v>
      </c>
      <c r="AR59">
        <v>83.84</v>
      </c>
      <c r="AS59">
        <v>0</v>
      </c>
      <c r="AT59">
        <v>6.73</v>
      </c>
      <c r="AU59">
        <v>0</v>
      </c>
      <c r="AV59">
        <v>1.92</v>
      </c>
      <c r="AW59">
        <v>0</v>
      </c>
      <c r="AX59">
        <v>0</v>
      </c>
      <c r="AY59">
        <v>0</v>
      </c>
      <c r="AZ59">
        <v>3.85</v>
      </c>
      <c r="BA59">
        <v>38.47</v>
      </c>
      <c r="BB59">
        <v>90.4</v>
      </c>
      <c r="BC59">
        <v>96.17</v>
      </c>
      <c r="BD59">
        <v>8.74</v>
      </c>
      <c r="BE59">
        <v>11.68</v>
      </c>
      <c r="BF59">
        <v>240.42</v>
      </c>
      <c r="BG59">
        <v>15.89</v>
      </c>
      <c r="BH59">
        <v>8.74</v>
      </c>
      <c r="BI59">
        <v>21.16</v>
      </c>
      <c r="BJ59">
        <v>4.8099999999999996</v>
      </c>
      <c r="BK59">
        <v>24.04</v>
      </c>
      <c r="BL59">
        <v>163.72999999999999</v>
      </c>
      <c r="BM59">
        <v>48.08</v>
      </c>
      <c r="BN59">
        <v>27.89</v>
      </c>
      <c r="BO59">
        <v>23.97</v>
      </c>
    </row>
    <row r="60" spans="1:67">
      <c r="G60" t="s">
        <v>102</v>
      </c>
      <c r="H60" s="74">
        <v>367.42999999999995</v>
      </c>
      <c r="I60" s="47">
        <v>198.28</v>
      </c>
      <c r="J60" s="47">
        <v>544.09</v>
      </c>
      <c r="K60" s="47">
        <v>166.29000000000002</v>
      </c>
      <c r="L60" s="47">
        <v>10.579999999999998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10.58</v>
      </c>
      <c r="X60">
        <v>0</v>
      </c>
      <c r="Y60">
        <v>0</v>
      </c>
      <c r="Z60">
        <v>0</v>
      </c>
      <c r="AA60">
        <v>48.08</v>
      </c>
      <c r="AB60">
        <v>96.17</v>
      </c>
      <c r="AC60">
        <v>26.23</v>
      </c>
      <c r="AD60">
        <v>0.96</v>
      </c>
      <c r="AE60">
        <v>48.08</v>
      </c>
      <c r="AF60">
        <v>26.23</v>
      </c>
      <c r="AG60">
        <v>26.23</v>
      </c>
      <c r="AH60">
        <v>0</v>
      </c>
      <c r="AI60">
        <v>42.31</v>
      </c>
      <c r="AJ60">
        <v>24.04</v>
      </c>
      <c r="AK60">
        <v>26.779900000000001</v>
      </c>
      <c r="AL60">
        <v>0</v>
      </c>
      <c r="AM60">
        <v>17.23</v>
      </c>
      <c r="AN60">
        <v>0</v>
      </c>
      <c r="AO60">
        <v>0</v>
      </c>
      <c r="AP60">
        <v>26.779900000000001</v>
      </c>
      <c r="AQ60">
        <v>0</v>
      </c>
      <c r="AR60">
        <v>83.84</v>
      </c>
      <c r="AS60">
        <v>0</v>
      </c>
      <c r="AT60">
        <v>6.73</v>
      </c>
      <c r="AU60">
        <v>0</v>
      </c>
      <c r="AV60">
        <v>1.92</v>
      </c>
      <c r="AW60">
        <v>0</v>
      </c>
      <c r="AX60">
        <v>0</v>
      </c>
      <c r="AY60">
        <v>0</v>
      </c>
      <c r="AZ60">
        <v>3.85</v>
      </c>
      <c r="BA60">
        <v>38.47</v>
      </c>
      <c r="BB60">
        <v>90.4</v>
      </c>
      <c r="BC60">
        <v>96.17</v>
      </c>
      <c r="BD60">
        <v>8.74</v>
      </c>
      <c r="BE60">
        <v>11.68</v>
      </c>
      <c r="BF60">
        <v>240.42</v>
      </c>
      <c r="BG60">
        <v>15.89</v>
      </c>
      <c r="BH60">
        <v>8.74</v>
      </c>
      <c r="BI60">
        <v>21.16</v>
      </c>
      <c r="BJ60">
        <v>4.8099999999999996</v>
      </c>
      <c r="BK60">
        <v>24.04</v>
      </c>
      <c r="BL60">
        <v>163.72999999999999</v>
      </c>
      <c r="BM60">
        <v>48.08</v>
      </c>
      <c r="BN60">
        <v>27.89</v>
      </c>
      <c r="BO60">
        <v>23.97</v>
      </c>
    </row>
    <row r="61" spans="1:67">
      <c r="G61" t="s">
        <v>103</v>
      </c>
      <c r="H61" s="74">
        <v>367.42999999999995</v>
      </c>
      <c r="I61" s="47">
        <v>198.28</v>
      </c>
      <c r="J61" s="47">
        <v>544.09</v>
      </c>
      <c r="K61" s="47">
        <v>166.3</v>
      </c>
      <c r="L61" s="47">
        <v>10.579999999999998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10.58</v>
      </c>
      <c r="X61">
        <v>3.27</v>
      </c>
      <c r="Y61">
        <v>0</v>
      </c>
      <c r="Z61">
        <v>0</v>
      </c>
      <c r="AA61">
        <v>48.08</v>
      </c>
      <c r="AB61">
        <v>96.17</v>
      </c>
      <c r="AC61">
        <v>26.23</v>
      </c>
      <c r="AD61">
        <v>0.96</v>
      </c>
      <c r="AE61">
        <v>48.08</v>
      </c>
      <c r="AF61">
        <v>26.23</v>
      </c>
      <c r="AG61">
        <v>26.23</v>
      </c>
      <c r="AH61">
        <v>0</v>
      </c>
      <c r="AI61">
        <v>39.049999999999997</v>
      </c>
      <c r="AJ61">
        <v>24.04</v>
      </c>
      <c r="AK61">
        <v>26.779900000000001</v>
      </c>
      <c r="AL61">
        <v>0</v>
      </c>
      <c r="AM61">
        <v>17.23</v>
      </c>
      <c r="AN61">
        <v>0</v>
      </c>
      <c r="AO61">
        <v>0</v>
      </c>
      <c r="AP61">
        <v>26.779900000000001</v>
      </c>
      <c r="AQ61">
        <v>0</v>
      </c>
      <c r="AR61">
        <v>83.84</v>
      </c>
      <c r="AS61">
        <v>0</v>
      </c>
      <c r="AT61">
        <v>6.73</v>
      </c>
      <c r="AU61">
        <v>0</v>
      </c>
      <c r="AV61">
        <v>1.92</v>
      </c>
      <c r="AW61">
        <v>0</v>
      </c>
      <c r="AX61">
        <v>0</v>
      </c>
      <c r="AY61">
        <v>0</v>
      </c>
      <c r="AZ61">
        <v>3.85</v>
      </c>
      <c r="BA61">
        <v>38.47</v>
      </c>
      <c r="BB61">
        <v>90.4</v>
      </c>
      <c r="BC61">
        <v>96.17</v>
      </c>
      <c r="BD61">
        <v>8.74</v>
      </c>
      <c r="BE61">
        <v>11.68</v>
      </c>
      <c r="BF61">
        <v>240.42</v>
      </c>
      <c r="BG61">
        <v>15.89</v>
      </c>
      <c r="BH61">
        <v>8.74</v>
      </c>
      <c r="BI61">
        <v>21.16</v>
      </c>
      <c r="BJ61">
        <v>4.8099999999999996</v>
      </c>
      <c r="BK61">
        <v>24.04</v>
      </c>
      <c r="BL61">
        <v>163.72999999999999</v>
      </c>
      <c r="BM61">
        <v>48.08</v>
      </c>
      <c r="BN61">
        <v>27.89</v>
      </c>
      <c r="BO61">
        <v>23.97</v>
      </c>
    </row>
    <row r="62" spans="1:67">
      <c r="G62" t="s">
        <v>104</v>
      </c>
      <c r="H62" s="74">
        <v>367.42999999999995</v>
      </c>
      <c r="I62" s="47">
        <v>198.28</v>
      </c>
      <c r="J62" s="47">
        <v>544.09</v>
      </c>
      <c r="K62" s="47">
        <v>166.29000000000002</v>
      </c>
      <c r="L62" s="47">
        <v>10.579999999999998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10.58</v>
      </c>
      <c r="X62">
        <v>8.27</v>
      </c>
      <c r="Y62">
        <v>0</v>
      </c>
      <c r="Z62">
        <v>0</v>
      </c>
      <c r="AA62">
        <v>48.08</v>
      </c>
      <c r="AB62">
        <v>96.17</v>
      </c>
      <c r="AC62">
        <v>26.23</v>
      </c>
      <c r="AD62">
        <v>0.96</v>
      </c>
      <c r="AE62">
        <v>48.08</v>
      </c>
      <c r="AF62">
        <v>26.23</v>
      </c>
      <c r="AG62">
        <v>26.23</v>
      </c>
      <c r="AH62">
        <v>0</v>
      </c>
      <c r="AI62">
        <v>34.04</v>
      </c>
      <c r="AJ62">
        <v>24.04</v>
      </c>
      <c r="AK62">
        <v>26.779900000000001</v>
      </c>
      <c r="AL62">
        <v>0</v>
      </c>
      <c r="AM62">
        <v>17.23</v>
      </c>
      <c r="AN62">
        <v>0</v>
      </c>
      <c r="AO62">
        <v>0</v>
      </c>
      <c r="AP62">
        <v>26.779900000000001</v>
      </c>
      <c r="AQ62">
        <v>0</v>
      </c>
      <c r="AR62">
        <v>83.84</v>
      </c>
      <c r="AS62">
        <v>0</v>
      </c>
      <c r="AT62">
        <v>6.73</v>
      </c>
      <c r="AU62">
        <v>0</v>
      </c>
      <c r="AV62">
        <v>1.92</v>
      </c>
      <c r="AW62">
        <v>0</v>
      </c>
      <c r="AX62">
        <v>0</v>
      </c>
      <c r="AY62">
        <v>0</v>
      </c>
      <c r="AZ62">
        <v>3.85</v>
      </c>
      <c r="BA62">
        <v>38.47</v>
      </c>
      <c r="BB62">
        <v>90.4</v>
      </c>
      <c r="BC62">
        <v>96.17</v>
      </c>
      <c r="BD62">
        <v>8.74</v>
      </c>
      <c r="BE62">
        <v>11.68</v>
      </c>
      <c r="BF62">
        <v>240.42</v>
      </c>
      <c r="BG62">
        <v>15.89</v>
      </c>
      <c r="BH62">
        <v>8.74</v>
      </c>
      <c r="BI62">
        <v>21.16</v>
      </c>
      <c r="BJ62">
        <v>4.8099999999999996</v>
      </c>
      <c r="BK62">
        <v>24.04</v>
      </c>
      <c r="BL62">
        <v>163.72999999999999</v>
      </c>
      <c r="BM62">
        <v>48.08</v>
      </c>
      <c r="BN62">
        <v>27.89</v>
      </c>
      <c r="BO62">
        <v>23.97</v>
      </c>
    </row>
    <row r="63" spans="1:67">
      <c r="G63" t="s">
        <v>105</v>
      </c>
      <c r="H63" s="74">
        <v>367.42999999999995</v>
      </c>
      <c r="I63" s="47">
        <v>198.28</v>
      </c>
      <c r="J63" s="47">
        <v>544.09</v>
      </c>
      <c r="K63" s="47">
        <v>166.29000000000002</v>
      </c>
      <c r="L63" s="47">
        <v>10.579999999999998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10.58</v>
      </c>
      <c r="X63">
        <v>9.42</v>
      </c>
      <c r="Y63">
        <v>0</v>
      </c>
      <c r="Z63">
        <v>0</v>
      </c>
      <c r="AA63">
        <v>48.08</v>
      </c>
      <c r="AB63">
        <v>96.17</v>
      </c>
      <c r="AC63">
        <v>26.23</v>
      </c>
      <c r="AD63">
        <v>0.96</v>
      </c>
      <c r="AE63">
        <v>48.08</v>
      </c>
      <c r="AF63">
        <v>26.23</v>
      </c>
      <c r="AG63">
        <v>26.23</v>
      </c>
      <c r="AH63">
        <v>0</v>
      </c>
      <c r="AI63">
        <v>32.89</v>
      </c>
      <c r="AJ63">
        <v>24.04</v>
      </c>
      <c r="AK63">
        <v>26.779900000000001</v>
      </c>
      <c r="AL63">
        <v>0</v>
      </c>
      <c r="AM63">
        <v>17.23</v>
      </c>
      <c r="AN63">
        <v>0</v>
      </c>
      <c r="AO63">
        <v>0</v>
      </c>
      <c r="AP63">
        <v>26.779900000000001</v>
      </c>
      <c r="AQ63">
        <v>0</v>
      </c>
      <c r="AR63">
        <v>83.84</v>
      </c>
      <c r="AS63">
        <v>0</v>
      </c>
      <c r="AT63">
        <v>6.73</v>
      </c>
      <c r="AU63">
        <v>0</v>
      </c>
      <c r="AV63">
        <v>1.92</v>
      </c>
      <c r="AW63">
        <v>0</v>
      </c>
      <c r="AX63">
        <v>0</v>
      </c>
      <c r="AY63">
        <v>0</v>
      </c>
      <c r="AZ63">
        <v>3.85</v>
      </c>
      <c r="BA63">
        <v>38.47</v>
      </c>
      <c r="BB63">
        <v>90.4</v>
      </c>
      <c r="BC63">
        <v>96.17</v>
      </c>
      <c r="BD63">
        <v>8.74</v>
      </c>
      <c r="BE63">
        <v>11.68</v>
      </c>
      <c r="BF63">
        <v>240.42</v>
      </c>
      <c r="BG63">
        <v>15.89</v>
      </c>
      <c r="BH63">
        <v>8.74</v>
      </c>
      <c r="BI63">
        <v>21.16</v>
      </c>
      <c r="BJ63">
        <v>4.8099999999999996</v>
      </c>
      <c r="BK63">
        <v>24.04</v>
      </c>
      <c r="BL63">
        <v>163.72999999999999</v>
      </c>
      <c r="BM63">
        <v>48.08</v>
      </c>
      <c r="BN63">
        <v>27.89</v>
      </c>
      <c r="BO63">
        <v>23.97</v>
      </c>
    </row>
    <row r="64" spans="1:67">
      <c r="G64" t="s">
        <v>106</v>
      </c>
      <c r="H64" s="74">
        <v>367.42999999999995</v>
      </c>
      <c r="I64" s="47">
        <v>198.28</v>
      </c>
      <c r="J64" s="47">
        <v>544.09</v>
      </c>
      <c r="K64" s="47">
        <v>166.29000000000002</v>
      </c>
      <c r="L64" s="47">
        <v>10.579999999999998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10.58</v>
      </c>
      <c r="X64">
        <v>13.27</v>
      </c>
      <c r="Y64">
        <v>0</v>
      </c>
      <c r="Z64">
        <v>0</v>
      </c>
      <c r="AA64">
        <v>48.08</v>
      </c>
      <c r="AB64">
        <v>96.17</v>
      </c>
      <c r="AC64">
        <v>26.23</v>
      </c>
      <c r="AD64">
        <v>0.96</v>
      </c>
      <c r="AE64">
        <v>48.08</v>
      </c>
      <c r="AF64">
        <v>26.23</v>
      </c>
      <c r="AG64">
        <v>26.23</v>
      </c>
      <c r="AH64">
        <v>0</v>
      </c>
      <c r="AI64">
        <v>29.04</v>
      </c>
      <c r="AJ64">
        <v>24.04</v>
      </c>
      <c r="AK64">
        <v>26.779900000000001</v>
      </c>
      <c r="AL64">
        <v>0</v>
      </c>
      <c r="AM64">
        <v>17.23</v>
      </c>
      <c r="AN64">
        <v>0</v>
      </c>
      <c r="AO64">
        <v>0</v>
      </c>
      <c r="AP64">
        <v>26.779900000000001</v>
      </c>
      <c r="AQ64">
        <v>0</v>
      </c>
      <c r="AR64">
        <v>83.84</v>
      </c>
      <c r="AS64">
        <v>0</v>
      </c>
      <c r="AT64">
        <v>6.73</v>
      </c>
      <c r="AU64">
        <v>0</v>
      </c>
      <c r="AV64">
        <v>1.92</v>
      </c>
      <c r="AW64">
        <v>0</v>
      </c>
      <c r="AX64">
        <v>0</v>
      </c>
      <c r="AY64">
        <v>0</v>
      </c>
      <c r="AZ64">
        <v>3.85</v>
      </c>
      <c r="BA64">
        <v>38.47</v>
      </c>
      <c r="BB64">
        <v>90.4</v>
      </c>
      <c r="BC64">
        <v>96.17</v>
      </c>
      <c r="BD64">
        <v>8.74</v>
      </c>
      <c r="BE64">
        <v>11.68</v>
      </c>
      <c r="BF64">
        <v>240.42</v>
      </c>
      <c r="BG64">
        <v>15.89</v>
      </c>
      <c r="BH64">
        <v>8.74</v>
      </c>
      <c r="BI64">
        <v>21.16</v>
      </c>
      <c r="BJ64">
        <v>4.8099999999999996</v>
      </c>
      <c r="BK64">
        <v>24.04</v>
      </c>
      <c r="BL64">
        <v>163.72999999999999</v>
      </c>
      <c r="BM64">
        <v>48.08</v>
      </c>
      <c r="BN64">
        <v>27.89</v>
      </c>
      <c r="BO64">
        <v>23.97</v>
      </c>
    </row>
    <row r="65" spans="7:67">
      <c r="G65" t="s">
        <v>107</v>
      </c>
      <c r="H65" s="74">
        <v>368.39</v>
      </c>
      <c r="I65" s="47">
        <v>198.28</v>
      </c>
      <c r="J65" s="47">
        <v>544.09</v>
      </c>
      <c r="K65" s="47">
        <v>166.29000000000002</v>
      </c>
      <c r="L65" s="47">
        <v>10.579999999999998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10.58</v>
      </c>
      <c r="X65">
        <v>15</v>
      </c>
      <c r="Y65">
        <v>0</v>
      </c>
      <c r="Z65">
        <v>0</v>
      </c>
      <c r="AA65">
        <v>48.08</v>
      </c>
      <c r="AB65">
        <v>96.17</v>
      </c>
      <c r="AC65">
        <v>26.23</v>
      </c>
      <c r="AD65">
        <v>0.96</v>
      </c>
      <c r="AE65">
        <v>48.08</v>
      </c>
      <c r="AF65">
        <v>26.23</v>
      </c>
      <c r="AG65">
        <v>26.23</v>
      </c>
      <c r="AH65">
        <v>0</v>
      </c>
      <c r="AI65">
        <v>27.31</v>
      </c>
      <c r="AJ65">
        <v>24.04</v>
      </c>
      <c r="AK65">
        <v>26.779900000000001</v>
      </c>
      <c r="AL65">
        <v>0</v>
      </c>
      <c r="AM65">
        <v>17.23</v>
      </c>
      <c r="AN65">
        <v>0</v>
      </c>
      <c r="AO65">
        <v>0</v>
      </c>
      <c r="AP65">
        <v>26.779900000000001</v>
      </c>
      <c r="AQ65">
        <v>0</v>
      </c>
      <c r="AR65">
        <v>83.84</v>
      </c>
      <c r="AS65">
        <v>0</v>
      </c>
      <c r="AT65">
        <v>7.69</v>
      </c>
      <c r="AU65">
        <v>0</v>
      </c>
      <c r="AV65">
        <v>1.92</v>
      </c>
      <c r="AW65">
        <v>0</v>
      </c>
      <c r="AX65">
        <v>0</v>
      </c>
      <c r="AY65">
        <v>0</v>
      </c>
      <c r="AZ65">
        <v>3.85</v>
      </c>
      <c r="BA65">
        <v>38.47</v>
      </c>
      <c r="BB65">
        <v>90.4</v>
      </c>
      <c r="BC65">
        <v>96.17</v>
      </c>
      <c r="BD65">
        <v>8.74</v>
      </c>
      <c r="BE65">
        <v>11.68</v>
      </c>
      <c r="BF65">
        <v>240.42</v>
      </c>
      <c r="BG65">
        <v>15.89</v>
      </c>
      <c r="BH65">
        <v>8.74</v>
      </c>
      <c r="BI65">
        <v>21.16</v>
      </c>
      <c r="BJ65">
        <v>4.8099999999999996</v>
      </c>
      <c r="BK65">
        <v>24.04</v>
      </c>
      <c r="BL65">
        <v>163.72999999999999</v>
      </c>
      <c r="BM65">
        <v>48.08</v>
      </c>
      <c r="BN65">
        <v>27.89</v>
      </c>
      <c r="BO65">
        <v>23.97</v>
      </c>
    </row>
    <row r="66" spans="7:67">
      <c r="G66" t="s">
        <v>108</v>
      </c>
      <c r="H66" s="74">
        <v>370.32000000000005</v>
      </c>
      <c r="I66" s="47">
        <v>198.28</v>
      </c>
      <c r="J66" s="47">
        <v>544.09</v>
      </c>
      <c r="K66" s="47">
        <v>166.29000000000002</v>
      </c>
      <c r="L66" s="47">
        <v>10.579999999999998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10.58</v>
      </c>
      <c r="X66">
        <v>19.52</v>
      </c>
      <c r="Y66">
        <v>0</v>
      </c>
      <c r="Z66">
        <v>0</v>
      </c>
      <c r="AA66">
        <v>48.08</v>
      </c>
      <c r="AB66">
        <v>96.17</v>
      </c>
      <c r="AC66">
        <v>26.23</v>
      </c>
      <c r="AD66">
        <v>0.96</v>
      </c>
      <c r="AE66">
        <v>48.08</v>
      </c>
      <c r="AF66">
        <v>26.23</v>
      </c>
      <c r="AG66">
        <v>26.23</v>
      </c>
      <c r="AH66">
        <v>0</v>
      </c>
      <c r="AI66">
        <v>22.79</v>
      </c>
      <c r="AJ66">
        <v>24.04</v>
      </c>
      <c r="AK66">
        <v>26.779900000000001</v>
      </c>
      <c r="AL66">
        <v>0</v>
      </c>
      <c r="AM66">
        <v>17.23</v>
      </c>
      <c r="AN66">
        <v>0</v>
      </c>
      <c r="AO66">
        <v>0</v>
      </c>
      <c r="AP66">
        <v>26.779900000000001</v>
      </c>
      <c r="AQ66">
        <v>0</v>
      </c>
      <c r="AR66">
        <v>83.84</v>
      </c>
      <c r="AS66">
        <v>0</v>
      </c>
      <c r="AT66">
        <v>9.6199999999999992</v>
      </c>
      <c r="AU66">
        <v>0</v>
      </c>
      <c r="AV66">
        <v>1.92</v>
      </c>
      <c r="AW66">
        <v>0</v>
      </c>
      <c r="AX66">
        <v>0</v>
      </c>
      <c r="AY66">
        <v>0</v>
      </c>
      <c r="AZ66">
        <v>3.85</v>
      </c>
      <c r="BA66">
        <v>38.47</v>
      </c>
      <c r="BB66">
        <v>90.4</v>
      </c>
      <c r="BC66">
        <v>96.17</v>
      </c>
      <c r="BD66">
        <v>8.74</v>
      </c>
      <c r="BE66">
        <v>11.68</v>
      </c>
      <c r="BF66">
        <v>240.42</v>
      </c>
      <c r="BG66">
        <v>15.89</v>
      </c>
      <c r="BH66">
        <v>8.74</v>
      </c>
      <c r="BI66">
        <v>21.16</v>
      </c>
      <c r="BJ66">
        <v>4.8099999999999996</v>
      </c>
      <c r="BK66">
        <v>24.04</v>
      </c>
      <c r="BL66">
        <v>163.72999999999999</v>
      </c>
      <c r="BM66">
        <v>48.08</v>
      </c>
      <c r="BN66">
        <v>27.89</v>
      </c>
      <c r="BO66">
        <v>23.97</v>
      </c>
    </row>
    <row r="67" spans="7:67">
      <c r="G67" t="s">
        <v>109</v>
      </c>
      <c r="H67" s="74">
        <v>370.18000000000006</v>
      </c>
      <c r="I67" s="47">
        <v>198.28</v>
      </c>
      <c r="J67" s="47">
        <v>545</v>
      </c>
      <c r="K67" s="47">
        <v>166.29000000000002</v>
      </c>
      <c r="L67" s="47">
        <v>10.579999999999998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10.58</v>
      </c>
      <c r="X67">
        <v>20.58</v>
      </c>
      <c r="Y67">
        <v>0</v>
      </c>
      <c r="Z67">
        <v>0</v>
      </c>
      <c r="AA67">
        <v>48.08</v>
      </c>
      <c r="AB67">
        <v>96.17</v>
      </c>
      <c r="AC67">
        <v>26.23</v>
      </c>
      <c r="AD67">
        <v>0.82</v>
      </c>
      <c r="AE67">
        <v>48.08</v>
      </c>
      <c r="AF67">
        <v>26.23</v>
      </c>
      <c r="AG67">
        <v>26.23</v>
      </c>
      <c r="AH67">
        <v>0</v>
      </c>
      <c r="AI67">
        <v>21.73</v>
      </c>
      <c r="AJ67">
        <v>24.04</v>
      </c>
      <c r="AK67">
        <v>26.779900000000001</v>
      </c>
      <c r="AL67">
        <v>0</v>
      </c>
      <c r="AM67">
        <v>17.23</v>
      </c>
      <c r="AN67">
        <v>0</v>
      </c>
      <c r="AO67">
        <v>0</v>
      </c>
      <c r="AP67">
        <v>26.779900000000001</v>
      </c>
      <c r="AQ67">
        <v>0</v>
      </c>
      <c r="AR67">
        <v>83.84</v>
      </c>
      <c r="AS67">
        <v>0</v>
      </c>
      <c r="AT67">
        <v>9.6199999999999992</v>
      </c>
      <c r="AU67">
        <v>0</v>
      </c>
      <c r="AV67">
        <v>1.92</v>
      </c>
      <c r="AW67">
        <v>0</v>
      </c>
      <c r="AX67">
        <v>0</v>
      </c>
      <c r="AY67">
        <v>0</v>
      </c>
      <c r="AZ67">
        <v>3.85</v>
      </c>
      <c r="BA67">
        <v>38.47</v>
      </c>
      <c r="BB67">
        <v>90.4</v>
      </c>
      <c r="BC67">
        <v>96.17</v>
      </c>
      <c r="BD67">
        <v>8.74</v>
      </c>
      <c r="BE67">
        <v>11.68</v>
      </c>
      <c r="BF67">
        <v>240.42</v>
      </c>
      <c r="BG67">
        <v>16.8</v>
      </c>
      <c r="BH67">
        <v>8.74</v>
      </c>
      <c r="BI67">
        <v>21.16</v>
      </c>
      <c r="BJ67">
        <v>4.8099999999999996</v>
      </c>
      <c r="BK67">
        <v>24.04</v>
      </c>
      <c r="BL67">
        <v>163.72999999999999</v>
      </c>
      <c r="BM67">
        <v>48.08</v>
      </c>
      <c r="BN67">
        <v>27.89</v>
      </c>
      <c r="BO67">
        <v>23.97</v>
      </c>
    </row>
    <row r="68" spans="7:67">
      <c r="G68" t="s">
        <v>110</v>
      </c>
      <c r="H68" s="74">
        <v>370.18000000000006</v>
      </c>
      <c r="I68" s="47">
        <v>198.28</v>
      </c>
      <c r="J68" s="47">
        <v>545</v>
      </c>
      <c r="K68" s="47">
        <v>163.32000000000002</v>
      </c>
      <c r="L68" s="47">
        <v>10.579999999999998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10.58</v>
      </c>
      <c r="X68">
        <v>19.91</v>
      </c>
      <c r="Y68">
        <v>0</v>
      </c>
      <c r="Z68">
        <v>0</v>
      </c>
      <c r="AA68">
        <v>48.08</v>
      </c>
      <c r="AB68">
        <v>96.17</v>
      </c>
      <c r="AC68">
        <v>26.23</v>
      </c>
      <c r="AD68">
        <v>0.82</v>
      </c>
      <c r="AE68">
        <v>48.08</v>
      </c>
      <c r="AF68">
        <v>26.23</v>
      </c>
      <c r="AG68">
        <v>26.23</v>
      </c>
      <c r="AH68">
        <v>0</v>
      </c>
      <c r="AI68">
        <v>19.43</v>
      </c>
      <c r="AJ68">
        <v>24.04</v>
      </c>
      <c r="AK68">
        <v>26.779900000000001</v>
      </c>
      <c r="AL68">
        <v>0</v>
      </c>
      <c r="AM68">
        <v>17.23</v>
      </c>
      <c r="AN68">
        <v>0</v>
      </c>
      <c r="AO68">
        <v>0</v>
      </c>
      <c r="AP68">
        <v>26.779900000000001</v>
      </c>
      <c r="AQ68">
        <v>0</v>
      </c>
      <c r="AR68">
        <v>83.84</v>
      </c>
      <c r="AS68">
        <v>0</v>
      </c>
      <c r="AT68">
        <v>9.6199999999999992</v>
      </c>
      <c r="AU68">
        <v>0</v>
      </c>
      <c r="AV68">
        <v>1.92</v>
      </c>
      <c r="AW68">
        <v>0</v>
      </c>
      <c r="AX68">
        <v>0</v>
      </c>
      <c r="AY68">
        <v>0</v>
      </c>
      <c r="AZ68">
        <v>3.85</v>
      </c>
      <c r="BA68">
        <v>38.47</v>
      </c>
      <c r="BB68">
        <v>90.4</v>
      </c>
      <c r="BC68">
        <v>96.17</v>
      </c>
      <c r="BD68">
        <v>8.74</v>
      </c>
      <c r="BE68">
        <v>11.68</v>
      </c>
      <c r="BF68">
        <v>240.42</v>
      </c>
      <c r="BG68">
        <v>16.8</v>
      </c>
      <c r="BH68">
        <v>8.74</v>
      </c>
      <c r="BI68">
        <v>21.16</v>
      </c>
      <c r="BJ68">
        <v>4.8099999999999996</v>
      </c>
      <c r="BK68">
        <v>24.04</v>
      </c>
      <c r="BL68">
        <v>163.72999999999999</v>
      </c>
      <c r="BM68">
        <v>48.08</v>
      </c>
      <c r="BN68">
        <v>27.89</v>
      </c>
      <c r="BO68">
        <v>23.97</v>
      </c>
    </row>
    <row r="69" spans="7:67">
      <c r="G69" t="s">
        <v>111</v>
      </c>
      <c r="H69" s="74">
        <v>370.18000000000006</v>
      </c>
      <c r="I69" s="47">
        <v>198.28</v>
      </c>
      <c r="J69" s="47">
        <v>545</v>
      </c>
      <c r="K69" s="47">
        <v>156.01000000000002</v>
      </c>
      <c r="L69" s="47">
        <v>10.579999999999998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10.58</v>
      </c>
      <c r="X69">
        <v>16.16</v>
      </c>
      <c r="Y69">
        <v>0</v>
      </c>
      <c r="Z69">
        <v>0</v>
      </c>
      <c r="AA69">
        <v>48.08</v>
      </c>
      <c r="AB69">
        <v>96.17</v>
      </c>
      <c r="AC69">
        <v>26.23</v>
      </c>
      <c r="AD69">
        <v>0.82</v>
      </c>
      <c r="AE69">
        <v>48.08</v>
      </c>
      <c r="AF69">
        <v>26.23</v>
      </c>
      <c r="AG69">
        <v>26.23</v>
      </c>
      <c r="AH69">
        <v>0</v>
      </c>
      <c r="AI69">
        <v>15.87</v>
      </c>
      <c r="AJ69">
        <v>24.04</v>
      </c>
      <c r="AK69">
        <v>26.779900000000001</v>
      </c>
      <c r="AL69">
        <v>0</v>
      </c>
      <c r="AM69">
        <v>17.23</v>
      </c>
      <c r="AN69">
        <v>0</v>
      </c>
      <c r="AO69">
        <v>0</v>
      </c>
      <c r="AP69">
        <v>26.779900000000001</v>
      </c>
      <c r="AQ69">
        <v>0</v>
      </c>
      <c r="AR69">
        <v>83.84</v>
      </c>
      <c r="AS69">
        <v>0</v>
      </c>
      <c r="AT69">
        <v>9.6199999999999992</v>
      </c>
      <c r="AU69">
        <v>0</v>
      </c>
      <c r="AV69">
        <v>1.92</v>
      </c>
      <c r="AW69">
        <v>0</v>
      </c>
      <c r="AX69">
        <v>0</v>
      </c>
      <c r="AY69">
        <v>0</v>
      </c>
      <c r="AZ69">
        <v>3.85</v>
      </c>
      <c r="BA69">
        <v>38.47</v>
      </c>
      <c r="BB69">
        <v>90.4</v>
      </c>
      <c r="BC69">
        <v>96.17</v>
      </c>
      <c r="BD69">
        <v>8.74</v>
      </c>
      <c r="BE69">
        <v>11.68</v>
      </c>
      <c r="BF69">
        <v>240.42</v>
      </c>
      <c r="BG69">
        <v>16.8</v>
      </c>
      <c r="BH69">
        <v>8.74</v>
      </c>
      <c r="BI69">
        <v>21.16</v>
      </c>
      <c r="BJ69">
        <v>4.8099999999999996</v>
      </c>
      <c r="BK69">
        <v>24.04</v>
      </c>
      <c r="BL69">
        <v>163.72999999999999</v>
      </c>
      <c r="BM69">
        <v>48.08</v>
      </c>
      <c r="BN69">
        <v>27.89</v>
      </c>
      <c r="BO69">
        <v>23.97</v>
      </c>
    </row>
    <row r="70" spans="7:67">
      <c r="G70" t="s">
        <v>112</v>
      </c>
      <c r="H70" s="74">
        <v>370.18000000000006</v>
      </c>
      <c r="I70" s="47">
        <v>198.28</v>
      </c>
      <c r="J70" s="47">
        <v>545</v>
      </c>
      <c r="K70" s="47">
        <v>148.12</v>
      </c>
      <c r="L70" s="47">
        <v>10.579999999999998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10.58</v>
      </c>
      <c r="X70">
        <v>12.79</v>
      </c>
      <c r="Y70">
        <v>0</v>
      </c>
      <c r="Z70">
        <v>0</v>
      </c>
      <c r="AA70">
        <v>48.08</v>
      </c>
      <c r="AB70">
        <v>96.17</v>
      </c>
      <c r="AC70">
        <v>26.23</v>
      </c>
      <c r="AD70">
        <v>0.82</v>
      </c>
      <c r="AE70">
        <v>48.08</v>
      </c>
      <c r="AF70">
        <v>26.23</v>
      </c>
      <c r="AG70">
        <v>26.23</v>
      </c>
      <c r="AH70">
        <v>0</v>
      </c>
      <c r="AI70">
        <v>11.35</v>
      </c>
      <c r="AJ70">
        <v>24.04</v>
      </c>
      <c r="AK70">
        <v>26.779900000000001</v>
      </c>
      <c r="AL70">
        <v>0</v>
      </c>
      <c r="AM70">
        <v>17.23</v>
      </c>
      <c r="AN70">
        <v>0</v>
      </c>
      <c r="AO70">
        <v>0</v>
      </c>
      <c r="AP70">
        <v>26.779900000000001</v>
      </c>
      <c r="AQ70">
        <v>0</v>
      </c>
      <c r="AR70">
        <v>83.84</v>
      </c>
      <c r="AS70">
        <v>0</v>
      </c>
      <c r="AT70">
        <v>9.6199999999999992</v>
      </c>
      <c r="AU70">
        <v>0</v>
      </c>
      <c r="AV70">
        <v>1.92</v>
      </c>
      <c r="AW70">
        <v>0</v>
      </c>
      <c r="AX70">
        <v>0</v>
      </c>
      <c r="AY70">
        <v>0</v>
      </c>
      <c r="AZ70">
        <v>3.85</v>
      </c>
      <c r="BA70">
        <v>38.47</v>
      </c>
      <c r="BB70">
        <v>90.4</v>
      </c>
      <c r="BC70">
        <v>96.17</v>
      </c>
      <c r="BD70">
        <v>8.74</v>
      </c>
      <c r="BE70">
        <v>11.68</v>
      </c>
      <c r="BF70">
        <v>240.42</v>
      </c>
      <c r="BG70">
        <v>16.8</v>
      </c>
      <c r="BH70">
        <v>8.74</v>
      </c>
      <c r="BI70">
        <v>21.16</v>
      </c>
      <c r="BJ70">
        <v>4.8099999999999996</v>
      </c>
      <c r="BK70">
        <v>24.04</v>
      </c>
      <c r="BL70">
        <v>163.72999999999999</v>
      </c>
      <c r="BM70">
        <v>48.08</v>
      </c>
      <c r="BN70">
        <v>27.89</v>
      </c>
      <c r="BO70">
        <v>23.97</v>
      </c>
    </row>
    <row r="71" spans="7:67">
      <c r="G71" t="s">
        <v>113</v>
      </c>
      <c r="H71" s="74">
        <v>370.13</v>
      </c>
      <c r="I71" s="47">
        <v>198.28</v>
      </c>
      <c r="J71" s="47">
        <v>545</v>
      </c>
      <c r="K71" s="47">
        <v>113.39999999999999</v>
      </c>
      <c r="L71" s="47">
        <v>10.579999999999998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0</v>
      </c>
      <c r="AA71">
        <v>48.08</v>
      </c>
      <c r="AB71">
        <v>0</v>
      </c>
      <c r="AC71">
        <v>26.23</v>
      </c>
      <c r="AD71">
        <v>0.77</v>
      </c>
      <c r="AE71">
        <v>0</v>
      </c>
      <c r="AF71">
        <v>26.23</v>
      </c>
      <c r="AG71">
        <v>26.23</v>
      </c>
      <c r="AH71">
        <v>0</v>
      </c>
      <c r="AI71">
        <v>0</v>
      </c>
      <c r="AJ71">
        <v>0</v>
      </c>
      <c r="AK71">
        <v>26.779900000000001</v>
      </c>
      <c r="AL71">
        <v>24.04</v>
      </c>
      <c r="AM71">
        <v>17.23</v>
      </c>
      <c r="AN71">
        <v>96.17</v>
      </c>
      <c r="AO71">
        <v>21.16</v>
      </c>
      <c r="AP71">
        <v>26.779900000000001</v>
      </c>
      <c r="AQ71">
        <v>96.17</v>
      </c>
      <c r="AR71">
        <v>83.84</v>
      </c>
      <c r="AS71">
        <v>48.08</v>
      </c>
      <c r="AT71">
        <v>9.6199999999999992</v>
      </c>
      <c r="AU71">
        <v>0</v>
      </c>
      <c r="AV71">
        <v>1.92</v>
      </c>
      <c r="AW71">
        <v>0</v>
      </c>
      <c r="AX71">
        <v>0</v>
      </c>
      <c r="AY71">
        <v>0</v>
      </c>
      <c r="AZ71">
        <v>3.85</v>
      </c>
      <c r="BA71">
        <v>38.47</v>
      </c>
      <c r="BB71">
        <v>90.4</v>
      </c>
      <c r="BC71">
        <v>0</v>
      </c>
      <c r="BD71">
        <v>8.74</v>
      </c>
      <c r="BE71">
        <v>11.68</v>
      </c>
      <c r="BF71">
        <v>240.42</v>
      </c>
      <c r="BG71">
        <v>16.8</v>
      </c>
      <c r="BH71">
        <v>8.74</v>
      </c>
      <c r="BI71">
        <v>0</v>
      </c>
      <c r="BJ71">
        <v>4.8099999999999996</v>
      </c>
      <c r="BK71">
        <v>24.04</v>
      </c>
      <c r="BL71">
        <v>163.72999999999999</v>
      </c>
      <c r="BM71">
        <v>48.08</v>
      </c>
      <c r="BN71">
        <v>27.89</v>
      </c>
      <c r="BO71">
        <v>23.97</v>
      </c>
    </row>
    <row r="72" spans="7:67">
      <c r="G72" t="s">
        <v>114</v>
      </c>
      <c r="H72" s="74">
        <v>370.13</v>
      </c>
      <c r="I72" s="47">
        <v>198.28</v>
      </c>
      <c r="J72" s="47">
        <v>545</v>
      </c>
      <c r="K72" s="47">
        <v>113.39999999999999</v>
      </c>
      <c r="L72" s="47">
        <v>10.579999999999998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0</v>
      </c>
      <c r="AA72">
        <v>48.08</v>
      </c>
      <c r="AB72">
        <v>0</v>
      </c>
      <c r="AC72">
        <v>26.23</v>
      </c>
      <c r="AD72">
        <v>0.77</v>
      </c>
      <c r="AE72">
        <v>0</v>
      </c>
      <c r="AF72">
        <v>26.23</v>
      </c>
      <c r="AG72">
        <v>26.23</v>
      </c>
      <c r="AH72">
        <v>0</v>
      </c>
      <c r="AI72">
        <v>0</v>
      </c>
      <c r="AJ72">
        <v>0</v>
      </c>
      <c r="AK72">
        <v>26.779900000000001</v>
      </c>
      <c r="AL72">
        <v>24.04</v>
      </c>
      <c r="AM72">
        <v>17.23</v>
      </c>
      <c r="AN72">
        <v>96.17</v>
      </c>
      <c r="AO72">
        <v>21.16</v>
      </c>
      <c r="AP72">
        <v>26.779900000000001</v>
      </c>
      <c r="AQ72">
        <v>96.17</v>
      </c>
      <c r="AR72">
        <v>83.84</v>
      </c>
      <c r="AS72">
        <v>48.08</v>
      </c>
      <c r="AT72">
        <v>9.6199999999999992</v>
      </c>
      <c r="AU72">
        <v>0</v>
      </c>
      <c r="AV72">
        <v>1.92</v>
      </c>
      <c r="AW72">
        <v>0</v>
      </c>
      <c r="AX72">
        <v>0</v>
      </c>
      <c r="AY72">
        <v>0</v>
      </c>
      <c r="AZ72">
        <v>3.85</v>
      </c>
      <c r="BA72">
        <v>38.47</v>
      </c>
      <c r="BB72">
        <v>90.4</v>
      </c>
      <c r="BC72">
        <v>0</v>
      </c>
      <c r="BD72">
        <v>8.74</v>
      </c>
      <c r="BE72">
        <v>11.68</v>
      </c>
      <c r="BF72">
        <v>240.42</v>
      </c>
      <c r="BG72">
        <v>16.8</v>
      </c>
      <c r="BH72">
        <v>8.74</v>
      </c>
      <c r="BI72">
        <v>0</v>
      </c>
      <c r="BJ72">
        <v>4.8099999999999996</v>
      </c>
      <c r="BK72">
        <v>24.04</v>
      </c>
      <c r="BL72">
        <v>163.72999999999999</v>
      </c>
      <c r="BM72">
        <v>48.08</v>
      </c>
      <c r="BN72">
        <v>27.89</v>
      </c>
      <c r="BO72">
        <v>23.97</v>
      </c>
    </row>
    <row r="73" spans="7:67">
      <c r="G73" t="s">
        <v>115</v>
      </c>
      <c r="H73" s="74">
        <v>370.13</v>
      </c>
      <c r="I73" s="47">
        <v>198.28</v>
      </c>
      <c r="J73" s="47">
        <v>545</v>
      </c>
      <c r="K73" s="47">
        <v>113.39999999999999</v>
      </c>
      <c r="L73" s="47">
        <v>10.579999999999998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</v>
      </c>
      <c r="AA73">
        <v>48.08</v>
      </c>
      <c r="AB73">
        <v>0</v>
      </c>
      <c r="AC73">
        <v>26.23</v>
      </c>
      <c r="AD73">
        <v>0.77</v>
      </c>
      <c r="AE73">
        <v>0</v>
      </c>
      <c r="AF73">
        <v>26.23</v>
      </c>
      <c r="AG73">
        <v>26.23</v>
      </c>
      <c r="AH73">
        <v>0</v>
      </c>
      <c r="AI73">
        <v>0</v>
      </c>
      <c r="AJ73">
        <v>0</v>
      </c>
      <c r="AK73">
        <v>29.779900000000001</v>
      </c>
      <c r="AL73">
        <v>24.04</v>
      </c>
      <c r="AM73">
        <v>17.23</v>
      </c>
      <c r="AN73">
        <v>96.17</v>
      </c>
      <c r="AO73">
        <v>21.16</v>
      </c>
      <c r="AP73">
        <v>29.779900000000001</v>
      </c>
      <c r="AQ73">
        <v>96.17</v>
      </c>
      <c r="AR73">
        <v>83.84</v>
      </c>
      <c r="AS73">
        <v>48.08</v>
      </c>
      <c r="AT73">
        <v>9.6199999999999992</v>
      </c>
      <c r="AU73">
        <v>0</v>
      </c>
      <c r="AV73">
        <v>1.92</v>
      </c>
      <c r="AW73">
        <v>0</v>
      </c>
      <c r="AX73">
        <v>0</v>
      </c>
      <c r="AY73">
        <v>0</v>
      </c>
      <c r="AZ73">
        <v>3.85</v>
      </c>
      <c r="BA73">
        <v>38.47</v>
      </c>
      <c r="BB73">
        <v>90.4</v>
      </c>
      <c r="BC73">
        <v>0</v>
      </c>
      <c r="BD73">
        <v>8.74</v>
      </c>
      <c r="BE73">
        <v>11.68</v>
      </c>
      <c r="BF73">
        <v>240.42</v>
      </c>
      <c r="BG73">
        <v>16.8</v>
      </c>
      <c r="BH73">
        <v>8.74</v>
      </c>
      <c r="BI73">
        <v>0</v>
      </c>
      <c r="BJ73">
        <v>4.8099999999999996</v>
      </c>
      <c r="BK73">
        <v>24.04</v>
      </c>
      <c r="BL73">
        <v>163.72999999999999</v>
      </c>
      <c r="BM73">
        <v>48.08</v>
      </c>
      <c r="BN73">
        <v>27.89</v>
      </c>
      <c r="BO73">
        <v>23.97</v>
      </c>
    </row>
    <row r="74" spans="7:67">
      <c r="G74" t="s">
        <v>116</v>
      </c>
      <c r="H74" s="74">
        <v>370.13</v>
      </c>
      <c r="I74" s="47">
        <v>198.28</v>
      </c>
      <c r="J74" s="47">
        <v>545</v>
      </c>
      <c r="K74" s="47">
        <v>113.39999999999999</v>
      </c>
      <c r="L74" s="47">
        <v>10.579999999999998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48.08</v>
      </c>
      <c r="AB74">
        <v>0</v>
      </c>
      <c r="AC74">
        <v>26.23</v>
      </c>
      <c r="AD74">
        <v>0.77</v>
      </c>
      <c r="AE74">
        <v>0</v>
      </c>
      <c r="AF74">
        <v>26.23</v>
      </c>
      <c r="AG74">
        <v>26.23</v>
      </c>
      <c r="AH74">
        <v>0</v>
      </c>
      <c r="AI74">
        <v>0</v>
      </c>
      <c r="AJ74">
        <v>0</v>
      </c>
      <c r="AK74">
        <v>29.779900000000001</v>
      </c>
      <c r="AL74">
        <v>24.04</v>
      </c>
      <c r="AM74">
        <v>17.23</v>
      </c>
      <c r="AN74">
        <v>96.17</v>
      </c>
      <c r="AO74">
        <v>21.16</v>
      </c>
      <c r="AP74">
        <v>29.779900000000001</v>
      </c>
      <c r="AQ74">
        <v>96.17</v>
      </c>
      <c r="AR74">
        <v>83.84</v>
      </c>
      <c r="AS74">
        <v>48.08</v>
      </c>
      <c r="AT74">
        <v>9.6199999999999992</v>
      </c>
      <c r="AU74">
        <v>0</v>
      </c>
      <c r="AV74">
        <v>1.92</v>
      </c>
      <c r="AW74">
        <v>0</v>
      </c>
      <c r="AX74">
        <v>0</v>
      </c>
      <c r="AY74">
        <v>0</v>
      </c>
      <c r="AZ74">
        <v>3.85</v>
      </c>
      <c r="BA74">
        <v>38.47</v>
      </c>
      <c r="BB74">
        <v>90.4</v>
      </c>
      <c r="BC74">
        <v>0</v>
      </c>
      <c r="BD74">
        <v>8.74</v>
      </c>
      <c r="BE74">
        <v>11.68</v>
      </c>
      <c r="BF74">
        <v>240.42</v>
      </c>
      <c r="BG74">
        <v>16.8</v>
      </c>
      <c r="BH74">
        <v>8.74</v>
      </c>
      <c r="BI74">
        <v>0</v>
      </c>
      <c r="BJ74">
        <v>4.8099999999999996</v>
      </c>
      <c r="BK74">
        <v>24.04</v>
      </c>
      <c r="BL74">
        <v>163.72999999999999</v>
      </c>
      <c r="BM74">
        <v>48.08</v>
      </c>
      <c r="BN74">
        <v>27.89</v>
      </c>
      <c r="BO74">
        <v>23.97</v>
      </c>
    </row>
    <row r="75" spans="7:67">
      <c r="G75" t="s">
        <v>117</v>
      </c>
      <c r="H75" s="74">
        <v>359.40999999999997</v>
      </c>
      <c r="I75" s="47">
        <v>198.28</v>
      </c>
      <c r="J75" s="47">
        <v>546.38</v>
      </c>
      <c r="K75" s="47">
        <v>113.39999999999999</v>
      </c>
      <c r="L75" s="47">
        <v>10.579999999999998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</v>
      </c>
      <c r="AA75">
        <v>48.08</v>
      </c>
      <c r="AB75">
        <v>0</v>
      </c>
      <c r="AC75">
        <v>26.23</v>
      </c>
      <c r="AD75">
        <v>0.77</v>
      </c>
      <c r="AE75">
        <v>0</v>
      </c>
      <c r="AF75">
        <v>26.23</v>
      </c>
      <c r="AG75">
        <v>26.23</v>
      </c>
      <c r="AH75">
        <v>0</v>
      </c>
      <c r="AI75">
        <v>0</v>
      </c>
      <c r="AJ75">
        <v>0</v>
      </c>
      <c r="AK75">
        <v>29.779900000000001</v>
      </c>
      <c r="AL75">
        <v>24.04</v>
      </c>
      <c r="AM75">
        <v>17.23</v>
      </c>
      <c r="AN75">
        <v>96.17</v>
      </c>
      <c r="AO75">
        <v>21.16</v>
      </c>
      <c r="AP75">
        <v>29.779900000000001</v>
      </c>
      <c r="AQ75">
        <v>96.17</v>
      </c>
      <c r="AR75">
        <v>83.84</v>
      </c>
      <c r="AS75">
        <v>48.08</v>
      </c>
      <c r="AT75">
        <v>10.58</v>
      </c>
      <c r="AU75">
        <v>0</v>
      </c>
      <c r="AV75">
        <v>1.92</v>
      </c>
      <c r="AW75">
        <v>0</v>
      </c>
      <c r="AX75">
        <v>0</v>
      </c>
      <c r="AY75">
        <v>0</v>
      </c>
      <c r="AZ75">
        <v>3.85</v>
      </c>
      <c r="BA75">
        <v>38.47</v>
      </c>
      <c r="BB75">
        <v>90.4</v>
      </c>
      <c r="BC75">
        <v>0</v>
      </c>
      <c r="BD75">
        <v>8.74</v>
      </c>
      <c r="BE75">
        <v>0</v>
      </c>
      <c r="BF75">
        <v>240.42</v>
      </c>
      <c r="BG75">
        <v>18.18</v>
      </c>
      <c r="BH75">
        <v>8.74</v>
      </c>
      <c r="BI75">
        <v>0</v>
      </c>
      <c r="BJ75">
        <v>4.8099999999999996</v>
      </c>
      <c r="BK75">
        <v>24.04</v>
      </c>
      <c r="BL75">
        <v>163.72999999999999</v>
      </c>
      <c r="BM75">
        <v>48.08</v>
      </c>
      <c r="BN75">
        <v>27.89</v>
      </c>
      <c r="BO75">
        <v>23.97</v>
      </c>
    </row>
    <row r="76" spans="7:67">
      <c r="G76" t="s">
        <v>118</v>
      </c>
      <c r="H76" s="74">
        <v>359.40999999999997</v>
      </c>
      <c r="I76" s="47">
        <v>198.28</v>
      </c>
      <c r="J76" s="47">
        <v>546.38</v>
      </c>
      <c r="K76" s="47">
        <v>113.39999999999999</v>
      </c>
      <c r="L76" s="47">
        <v>10.579999999999998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48.08</v>
      </c>
      <c r="AB76">
        <v>0</v>
      </c>
      <c r="AC76">
        <v>26.23</v>
      </c>
      <c r="AD76">
        <v>0.77</v>
      </c>
      <c r="AE76">
        <v>0</v>
      </c>
      <c r="AF76">
        <v>26.23</v>
      </c>
      <c r="AG76">
        <v>26.23</v>
      </c>
      <c r="AH76">
        <v>0</v>
      </c>
      <c r="AI76">
        <v>0</v>
      </c>
      <c r="AJ76">
        <v>0</v>
      </c>
      <c r="AK76">
        <v>29.779900000000001</v>
      </c>
      <c r="AL76">
        <v>24.04</v>
      </c>
      <c r="AM76">
        <v>17.23</v>
      </c>
      <c r="AN76">
        <v>96.17</v>
      </c>
      <c r="AO76">
        <v>21.16</v>
      </c>
      <c r="AP76">
        <v>29.779900000000001</v>
      </c>
      <c r="AQ76">
        <v>96.17</v>
      </c>
      <c r="AR76">
        <v>83.84</v>
      </c>
      <c r="AS76">
        <v>48.08</v>
      </c>
      <c r="AT76">
        <v>10.58</v>
      </c>
      <c r="AU76">
        <v>0</v>
      </c>
      <c r="AV76">
        <v>1.92</v>
      </c>
      <c r="AW76">
        <v>0</v>
      </c>
      <c r="AX76">
        <v>0</v>
      </c>
      <c r="AY76">
        <v>0</v>
      </c>
      <c r="AZ76">
        <v>3.85</v>
      </c>
      <c r="BA76">
        <v>38.47</v>
      </c>
      <c r="BB76">
        <v>90.4</v>
      </c>
      <c r="BC76">
        <v>0</v>
      </c>
      <c r="BD76">
        <v>8.74</v>
      </c>
      <c r="BE76">
        <v>0</v>
      </c>
      <c r="BF76">
        <v>240.42</v>
      </c>
      <c r="BG76">
        <v>18.18</v>
      </c>
      <c r="BH76">
        <v>8.74</v>
      </c>
      <c r="BI76">
        <v>0</v>
      </c>
      <c r="BJ76">
        <v>4.8099999999999996</v>
      </c>
      <c r="BK76">
        <v>24.04</v>
      </c>
      <c r="BL76">
        <v>163.72999999999999</v>
      </c>
      <c r="BM76">
        <v>48.08</v>
      </c>
      <c r="BN76">
        <v>27.89</v>
      </c>
      <c r="BO76">
        <v>23.97</v>
      </c>
    </row>
    <row r="77" spans="7:67">
      <c r="G77" t="s">
        <v>119</v>
      </c>
      <c r="H77" s="74">
        <v>359.40999999999997</v>
      </c>
      <c r="I77" s="47">
        <v>217.52</v>
      </c>
      <c r="J77" s="47">
        <v>546.38</v>
      </c>
      <c r="K77" s="47">
        <v>113.39999999999999</v>
      </c>
      <c r="L77" s="47">
        <v>10.579999999999998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48.08</v>
      </c>
      <c r="AB77">
        <v>0</v>
      </c>
      <c r="AC77">
        <v>26.23</v>
      </c>
      <c r="AD77">
        <v>0.77</v>
      </c>
      <c r="AE77">
        <v>0</v>
      </c>
      <c r="AF77">
        <v>26.23</v>
      </c>
      <c r="AG77">
        <v>26.23</v>
      </c>
      <c r="AH77">
        <v>0</v>
      </c>
      <c r="AI77">
        <v>0</v>
      </c>
      <c r="AJ77">
        <v>0</v>
      </c>
      <c r="AK77">
        <v>29.779900000000001</v>
      </c>
      <c r="AL77">
        <v>24.04</v>
      </c>
      <c r="AM77">
        <v>17.23</v>
      </c>
      <c r="AN77">
        <v>96.17</v>
      </c>
      <c r="AO77">
        <v>21.16</v>
      </c>
      <c r="AP77">
        <v>29.779900000000001</v>
      </c>
      <c r="AQ77">
        <v>96.17</v>
      </c>
      <c r="AR77">
        <v>83.84</v>
      </c>
      <c r="AS77">
        <v>48.08</v>
      </c>
      <c r="AT77">
        <v>10.58</v>
      </c>
      <c r="AU77">
        <v>0</v>
      </c>
      <c r="AV77">
        <v>1.92</v>
      </c>
      <c r="AW77">
        <v>0</v>
      </c>
      <c r="AX77">
        <v>0</v>
      </c>
      <c r="AY77">
        <v>0</v>
      </c>
      <c r="AZ77">
        <v>3.85</v>
      </c>
      <c r="BA77">
        <v>38.47</v>
      </c>
      <c r="BB77">
        <v>90.4</v>
      </c>
      <c r="BC77">
        <v>0</v>
      </c>
      <c r="BD77">
        <v>8.74</v>
      </c>
      <c r="BE77">
        <v>0</v>
      </c>
      <c r="BF77">
        <v>240.42</v>
      </c>
      <c r="BG77">
        <v>18.18</v>
      </c>
      <c r="BH77">
        <v>8.74</v>
      </c>
      <c r="BI77">
        <v>0</v>
      </c>
      <c r="BJ77">
        <v>4.8099999999999996</v>
      </c>
      <c r="BK77">
        <v>43.28</v>
      </c>
      <c r="BL77">
        <v>163.72999999999999</v>
      </c>
      <c r="BM77">
        <v>48.08</v>
      </c>
      <c r="BN77">
        <v>27.89</v>
      </c>
      <c r="BO77">
        <v>23.97</v>
      </c>
    </row>
    <row r="78" spans="7:67">
      <c r="G78" t="s">
        <v>120</v>
      </c>
      <c r="H78" s="74">
        <v>359.40999999999997</v>
      </c>
      <c r="I78" s="47">
        <v>217.52</v>
      </c>
      <c r="J78" s="47">
        <v>546.38</v>
      </c>
      <c r="K78" s="47">
        <v>113.39999999999999</v>
      </c>
      <c r="L78" s="47">
        <v>10.579999999999998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48.08</v>
      </c>
      <c r="AB78">
        <v>0</v>
      </c>
      <c r="AC78">
        <v>26.23</v>
      </c>
      <c r="AD78">
        <v>0.77</v>
      </c>
      <c r="AE78">
        <v>0</v>
      </c>
      <c r="AF78">
        <v>26.23</v>
      </c>
      <c r="AG78">
        <v>26.23</v>
      </c>
      <c r="AH78">
        <v>0</v>
      </c>
      <c r="AI78">
        <v>0</v>
      </c>
      <c r="AJ78">
        <v>0</v>
      </c>
      <c r="AK78">
        <v>29.779900000000001</v>
      </c>
      <c r="AL78">
        <v>24.04</v>
      </c>
      <c r="AM78">
        <v>17.23</v>
      </c>
      <c r="AN78">
        <v>96.17</v>
      </c>
      <c r="AO78">
        <v>21.16</v>
      </c>
      <c r="AP78">
        <v>29.779900000000001</v>
      </c>
      <c r="AQ78">
        <v>96.17</v>
      </c>
      <c r="AR78">
        <v>83.84</v>
      </c>
      <c r="AS78">
        <v>48.08</v>
      </c>
      <c r="AT78">
        <v>10.58</v>
      </c>
      <c r="AU78">
        <v>0</v>
      </c>
      <c r="AV78">
        <v>1.92</v>
      </c>
      <c r="AW78">
        <v>0</v>
      </c>
      <c r="AX78">
        <v>0</v>
      </c>
      <c r="AY78">
        <v>0</v>
      </c>
      <c r="AZ78">
        <v>3.85</v>
      </c>
      <c r="BA78">
        <v>38.47</v>
      </c>
      <c r="BB78">
        <v>90.4</v>
      </c>
      <c r="BC78">
        <v>0</v>
      </c>
      <c r="BD78">
        <v>8.74</v>
      </c>
      <c r="BE78">
        <v>0</v>
      </c>
      <c r="BF78">
        <v>240.42</v>
      </c>
      <c r="BG78">
        <v>18.18</v>
      </c>
      <c r="BH78">
        <v>8.74</v>
      </c>
      <c r="BI78">
        <v>0</v>
      </c>
      <c r="BJ78">
        <v>4.8099999999999996</v>
      </c>
      <c r="BK78">
        <v>43.28</v>
      </c>
      <c r="BL78">
        <v>163.72999999999999</v>
      </c>
      <c r="BM78">
        <v>48.08</v>
      </c>
      <c r="BN78">
        <v>27.89</v>
      </c>
      <c r="BO78">
        <v>23.97</v>
      </c>
    </row>
    <row r="79" spans="7:67">
      <c r="G79" t="s">
        <v>121</v>
      </c>
      <c r="H79" s="74">
        <v>360.37</v>
      </c>
      <c r="I79" s="47">
        <v>217.52</v>
      </c>
      <c r="J79" s="47">
        <v>546.38</v>
      </c>
      <c r="K79" s="47">
        <v>113.39999999999999</v>
      </c>
      <c r="L79" s="47">
        <v>10.579999999999998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48.08</v>
      </c>
      <c r="AB79">
        <v>0</v>
      </c>
      <c r="AC79">
        <v>26.23</v>
      </c>
      <c r="AD79">
        <v>0.77</v>
      </c>
      <c r="AE79">
        <v>0</v>
      </c>
      <c r="AF79">
        <v>26.23</v>
      </c>
      <c r="AG79">
        <v>26.23</v>
      </c>
      <c r="AH79">
        <v>0</v>
      </c>
      <c r="AI79">
        <v>0</v>
      </c>
      <c r="AJ79">
        <v>0</v>
      </c>
      <c r="AK79">
        <v>29.779900000000001</v>
      </c>
      <c r="AL79">
        <v>24.04</v>
      </c>
      <c r="AM79">
        <v>17.23</v>
      </c>
      <c r="AN79">
        <v>96.17</v>
      </c>
      <c r="AO79">
        <v>21.16</v>
      </c>
      <c r="AP79">
        <v>29.779900000000001</v>
      </c>
      <c r="AQ79">
        <v>96.17</v>
      </c>
      <c r="AR79">
        <v>83.84</v>
      </c>
      <c r="AS79">
        <v>48.08</v>
      </c>
      <c r="AT79">
        <v>11.54</v>
      </c>
      <c r="AU79">
        <v>0</v>
      </c>
      <c r="AV79">
        <v>1.92</v>
      </c>
      <c r="AW79">
        <v>0</v>
      </c>
      <c r="AX79">
        <v>0</v>
      </c>
      <c r="AY79">
        <v>0</v>
      </c>
      <c r="AZ79">
        <v>3.85</v>
      </c>
      <c r="BA79">
        <v>38.47</v>
      </c>
      <c r="BB79">
        <v>90.4</v>
      </c>
      <c r="BC79">
        <v>0</v>
      </c>
      <c r="BD79">
        <v>8.74</v>
      </c>
      <c r="BE79">
        <v>0</v>
      </c>
      <c r="BF79">
        <v>240.42</v>
      </c>
      <c r="BG79">
        <v>18.18</v>
      </c>
      <c r="BH79">
        <v>8.74</v>
      </c>
      <c r="BI79">
        <v>0</v>
      </c>
      <c r="BJ79">
        <v>4.8099999999999996</v>
      </c>
      <c r="BK79">
        <v>43.28</v>
      </c>
      <c r="BL79">
        <v>163.72999999999999</v>
      </c>
      <c r="BM79">
        <v>48.08</v>
      </c>
      <c r="BN79">
        <v>27.89</v>
      </c>
      <c r="BO79">
        <v>23.97</v>
      </c>
    </row>
    <row r="80" spans="7:67">
      <c r="G80" t="s">
        <v>122</v>
      </c>
      <c r="H80" s="74">
        <v>360.37</v>
      </c>
      <c r="I80" s="47">
        <v>217.52</v>
      </c>
      <c r="J80" s="47">
        <v>546.38</v>
      </c>
      <c r="K80" s="47">
        <v>113.39999999999999</v>
      </c>
      <c r="L80" s="47">
        <v>10.579999999999998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48.08</v>
      </c>
      <c r="AB80">
        <v>0</v>
      </c>
      <c r="AC80">
        <v>26.23</v>
      </c>
      <c r="AD80">
        <v>0.77</v>
      </c>
      <c r="AE80">
        <v>0</v>
      </c>
      <c r="AF80">
        <v>26.23</v>
      </c>
      <c r="AG80">
        <v>26.23</v>
      </c>
      <c r="AH80">
        <v>0</v>
      </c>
      <c r="AI80">
        <v>0</v>
      </c>
      <c r="AJ80">
        <v>0</v>
      </c>
      <c r="AK80">
        <v>29.779900000000001</v>
      </c>
      <c r="AL80">
        <v>24.04</v>
      </c>
      <c r="AM80">
        <v>17.23</v>
      </c>
      <c r="AN80">
        <v>96.17</v>
      </c>
      <c r="AO80">
        <v>21.16</v>
      </c>
      <c r="AP80">
        <v>29.779900000000001</v>
      </c>
      <c r="AQ80">
        <v>96.17</v>
      </c>
      <c r="AR80">
        <v>83.84</v>
      </c>
      <c r="AS80">
        <v>48.08</v>
      </c>
      <c r="AT80">
        <v>11.54</v>
      </c>
      <c r="AU80">
        <v>0</v>
      </c>
      <c r="AV80">
        <v>1.92</v>
      </c>
      <c r="AW80">
        <v>0</v>
      </c>
      <c r="AX80">
        <v>0</v>
      </c>
      <c r="AY80">
        <v>0</v>
      </c>
      <c r="AZ80">
        <v>3.85</v>
      </c>
      <c r="BA80">
        <v>38.47</v>
      </c>
      <c r="BB80">
        <v>90.4</v>
      </c>
      <c r="BC80">
        <v>0</v>
      </c>
      <c r="BD80">
        <v>8.74</v>
      </c>
      <c r="BE80">
        <v>0</v>
      </c>
      <c r="BF80">
        <v>240.42</v>
      </c>
      <c r="BG80">
        <v>18.18</v>
      </c>
      <c r="BH80">
        <v>8.74</v>
      </c>
      <c r="BI80">
        <v>0</v>
      </c>
      <c r="BJ80">
        <v>4.8099999999999996</v>
      </c>
      <c r="BK80">
        <v>43.28</v>
      </c>
      <c r="BL80">
        <v>163.72999999999999</v>
      </c>
      <c r="BM80">
        <v>48.08</v>
      </c>
      <c r="BN80">
        <v>27.89</v>
      </c>
      <c r="BO80">
        <v>23.97</v>
      </c>
    </row>
    <row r="81" spans="7:67">
      <c r="G81" t="s">
        <v>123</v>
      </c>
      <c r="H81" s="74">
        <v>360.37</v>
      </c>
      <c r="I81" s="47">
        <v>217.52</v>
      </c>
      <c r="J81" s="47">
        <v>546.38</v>
      </c>
      <c r="K81" s="47">
        <v>113.39999999999999</v>
      </c>
      <c r="L81" s="47">
        <v>10.579999999999998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48.08</v>
      </c>
      <c r="AB81">
        <v>0</v>
      </c>
      <c r="AC81">
        <v>26.23</v>
      </c>
      <c r="AD81">
        <v>0.77</v>
      </c>
      <c r="AE81">
        <v>0</v>
      </c>
      <c r="AF81">
        <v>26.23</v>
      </c>
      <c r="AG81">
        <v>26.23</v>
      </c>
      <c r="AH81">
        <v>0</v>
      </c>
      <c r="AI81">
        <v>0</v>
      </c>
      <c r="AJ81">
        <v>0</v>
      </c>
      <c r="AK81">
        <v>29.779900000000001</v>
      </c>
      <c r="AL81">
        <v>24.04</v>
      </c>
      <c r="AM81">
        <v>17.23</v>
      </c>
      <c r="AN81">
        <v>96.17</v>
      </c>
      <c r="AO81">
        <v>21.16</v>
      </c>
      <c r="AP81">
        <v>29.779900000000001</v>
      </c>
      <c r="AQ81">
        <v>96.17</v>
      </c>
      <c r="AR81">
        <v>83.84</v>
      </c>
      <c r="AS81">
        <v>48.08</v>
      </c>
      <c r="AT81">
        <v>11.54</v>
      </c>
      <c r="AU81">
        <v>0</v>
      </c>
      <c r="AV81">
        <v>1.92</v>
      </c>
      <c r="AW81">
        <v>0</v>
      </c>
      <c r="AX81">
        <v>0</v>
      </c>
      <c r="AY81">
        <v>0</v>
      </c>
      <c r="AZ81">
        <v>3.85</v>
      </c>
      <c r="BA81">
        <v>38.47</v>
      </c>
      <c r="BB81">
        <v>90.4</v>
      </c>
      <c r="BC81">
        <v>0</v>
      </c>
      <c r="BD81">
        <v>8.74</v>
      </c>
      <c r="BE81">
        <v>0</v>
      </c>
      <c r="BF81">
        <v>240.42</v>
      </c>
      <c r="BG81">
        <v>18.18</v>
      </c>
      <c r="BH81">
        <v>8.74</v>
      </c>
      <c r="BI81">
        <v>0</v>
      </c>
      <c r="BJ81">
        <v>4.8099999999999996</v>
      </c>
      <c r="BK81">
        <v>43.28</v>
      </c>
      <c r="BL81">
        <v>163.72999999999999</v>
      </c>
      <c r="BM81">
        <v>48.08</v>
      </c>
      <c r="BN81">
        <v>27.89</v>
      </c>
      <c r="BO81">
        <v>23.97</v>
      </c>
    </row>
    <row r="82" spans="7:67">
      <c r="G82" t="s">
        <v>124</v>
      </c>
      <c r="H82" s="74">
        <v>360.37</v>
      </c>
      <c r="I82" s="47">
        <v>217.52</v>
      </c>
      <c r="J82" s="47">
        <v>546.38</v>
      </c>
      <c r="K82" s="47">
        <v>113.39999999999999</v>
      </c>
      <c r="L82" s="47">
        <v>10.579999999999998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48.08</v>
      </c>
      <c r="AB82">
        <v>0</v>
      </c>
      <c r="AC82">
        <v>26.23</v>
      </c>
      <c r="AD82">
        <v>0.77</v>
      </c>
      <c r="AE82">
        <v>0</v>
      </c>
      <c r="AF82">
        <v>26.23</v>
      </c>
      <c r="AG82">
        <v>26.23</v>
      </c>
      <c r="AH82">
        <v>0</v>
      </c>
      <c r="AI82">
        <v>0</v>
      </c>
      <c r="AJ82">
        <v>0</v>
      </c>
      <c r="AK82">
        <v>29.779900000000001</v>
      </c>
      <c r="AL82">
        <v>24.04</v>
      </c>
      <c r="AM82">
        <v>17.23</v>
      </c>
      <c r="AN82">
        <v>96.17</v>
      </c>
      <c r="AO82">
        <v>21.16</v>
      </c>
      <c r="AP82">
        <v>29.779900000000001</v>
      </c>
      <c r="AQ82">
        <v>96.17</v>
      </c>
      <c r="AR82">
        <v>83.84</v>
      </c>
      <c r="AS82">
        <v>48.08</v>
      </c>
      <c r="AT82">
        <v>11.54</v>
      </c>
      <c r="AU82">
        <v>0</v>
      </c>
      <c r="AV82">
        <v>1.92</v>
      </c>
      <c r="AW82">
        <v>0</v>
      </c>
      <c r="AX82">
        <v>0</v>
      </c>
      <c r="AY82">
        <v>0</v>
      </c>
      <c r="AZ82">
        <v>3.85</v>
      </c>
      <c r="BA82">
        <v>38.47</v>
      </c>
      <c r="BB82">
        <v>90.4</v>
      </c>
      <c r="BC82">
        <v>0</v>
      </c>
      <c r="BD82">
        <v>8.74</v>
      </c>
      <c r="BE82">
        <v>0</v>
      </c>
      <c r="BF82">
        <v>240.42</v>
      </c>
      <c r="BG82">
        <v>18.18</v>
      </c>
      <c r="BH82">
        <v>8.74</v>
      </c>
      <c r="BI82">
        <v>0</v>
      </c>
      <c r="BJ82">
        <v>4.8099999999999996</v>
      </c>
      <c r="BK82">
        <v>43.28</v>
      </c>
      <c r="BL82">
        <v>163.72999999999999</v>
      </c>
      <c r="BM82">
        <v>48.08</v>
      </c>
      <c r="BN82">
        <v>27.89</v>
      </c>
      <c r="BO82">
        <v>23.97</v>
      </c>
    </row>
    <row r="83" spans="7:67">
      <c r="G83" t="s">
        <v>125</v>
      </c>
      <c r="H83" s="74">
        <v>360.37</v>
      </c>
      <c r="I83" s="47">
        <v>217.52</v>
      </c>
      <c r="J83" s="47">
        <v>546.38</v>
      </c>
      <c r="K83" s="47">
        <v>113.39999999999999</v>
      </c>
      <c r="L83" s="47">
        <v>10.579999999999998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48.08</v>
      </c>
      <c r="AB83">
        <v>0</v>
      </c>
      <c r="AC83">
        <v>26.23</v>
      </c>
      <c r="AD83">
        <v>0.77</v>
      </c>
      <c r="AE83">
        <v>0</v>
      </c>
      <c r="AF83">
        <v>26.23</v>
      </c>
      <c r="AG83">
        <v>26.23</v>
      </c>
      <c r="AH83">
        <v>0</v>
      </c>
      <c r="AI83">
        <v>0</v>
      </c>
      <c r="AJ83">
        <v>0</v>
      </c>
      <c r="AK83">
        <v>29.779900000000001</v>
      </c>
      <c r="AL83">
        <v>24.04</v>
      </c>
      <c r="AM83">
        <v>17.23</v>
      </c>
      <c r="AN83">
        <v>96.17</v>
      </c>
      <c r="AO83">
        <v>21.16</v>
      </c>
      <c r="AP83">
        <v>29.779900000000001</v>
      </c>
      <c r="AQ83">
        <v>96.17</v>
      </c>
      <c r="AR83">
        <v>83.84</v>
      </c>
      <c r="AS83">
        <v>48.08</v>
      </c>
      <c r="AT83">
        <v>11.54</v>
      </c>
      <c r="AU83">
        <v>0</v>
      </c>
      <c r="AV83">
        <v>1.92</v>
      </c>
      <c r="AW83">
        <v>0</v>
      </c>
      <c r="AX83">
        <v>0</v>
      </c>
      <c r="AY83">
        <v>0</v>
      </c>
      <c r="AZ83">
        <v>3.85</v>
      </c>
      <c r="BA83">
        <v>38.47</v>
      </c>
      <c r="BB83">
        <v>90.4</v>
      </c>
      <c r="BC83">
        <v>0</v>
      </c>
      <c r="BD83">
        <v>8.74</v>
      </c>
      <c r="BE83">
        <v>0</v>
      </c>
      <c r="BF83">
        <v>240.42</v>
      </c>
      <c r="BG83">
        <v>18.18</v>
      </c>
      <c r="BH83">
        <v>8.74</v>
      </c>
      <c r="BI83">
        <v>0</v>
      </c>
      <c r="BJ83">
        <v>4.8099999999999996</v>
      </c>
      <c r="BK83">
        <v>43.28</v>
      </c>
      <c r="BL83">
        <v>163.72999999999999</v>
      </c>
      <c r="BM83">
        <v>48.08</v>
      </c>
      <c r="BN83">
        <v>27.89</v>
      </c>
      <c r="BO83">
        <v>23.97</v>
      </c>
    </row>
    <row r="84" spans="7:67">
      <c r="G84" t="s">
        <v>126</v>
      </c>
      <c r="H84" s="74">
        <v>360.37</v>
      </c>
      <c r="I84" s="47">
        <v>217.52</v>
      </c>
      <c r="J84" s="47">
        <v>546.38</v>
      </c>
      <c r="K84" s="47">
        <v>113.39999999999999</v>
      </c>
      <c r="L84" s="47">
        <v>10.579999999999998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48.08</v>
      </c>
      <c r="AB84">
        <v>0</v>
      </c>
      <c r="AC84">
        <v>26.23</v>
      </c>
      <c r="AD84">
        <v>0.77</v>
      </c>
      <c r="AE84">
        <v>0</v>
      </c>
      <c r="AF84">
        <v>26.23</v>
      </c>
      <c r="AG84">
        <v>26.23</v>
      </c>
      <c r="AH84">
        <v>0</v>
      </c>
      <c r="AI84">
        <v>0</v>
      </c>
      <c r="AJ84">
        <v>0</v>
      </c>
      <c r="AK84">
        <v>29.779900000000001</v>
      </c>
      <c r="AL84">
        <v>24.04</v>
      </c>
      <c r="AM84">
        <v>17.23</v>
      </c>
      <c r="AN84">
        <v>96.17</v>
      </c>
      <c r="AO84">
        <v>21.16</v>
      </c>
      <c r="AP84">
        <v>29.779900000000001</v>
      </c>
      <c r="AQ84">
        <v>96.17</v>
      </c>
      <c r="AR84">
        <v>83.84</v>
      </c>
      <c r="AS84">
        <v>48.08</v>
      </c>
      <c r="AT84">
        <v>11.54</v>
      </c>
      <c r="AU84">
        <v>0</v>
      </c>
      <c r="AV84">
        <v>1.92</v>
      </c>
      <c r="AW84">
        <v>0</v>
      </c>
      <c r="AX84">
        <v>0</v>
      </c>
      <c r="AY84">
        <v>0</v>
      </c>
      <c r="AZ84">
        <v>3.85</v>
      </c>
      <c r="BA84">
        <v>38.47</v>
      </c>
      <c r="BB84">
        <v>90.4</v>
      </c>
      <c r="BC84">
        <v>0</v>
      </c>
      <c r="BD84">
        <v>8.74</v>
      </c>
      <c r="BE84">
        <v>0</v>
      </c>
      <c r="BF84">
        <v>240.42</v>
      </c>
      <c r="BG84">
        <v>18.18</v>
      </c>
      <c r="BH84">
        <v>8.74</v>
      </c>
      <c r="BI84">
        <v>0</v>
      </c>
      <c r="BJ84">
        <v>4.8099999999999996</v>
      </c>
      <c r="BK84">
        <v>43.28</v>
      </c>
      <c r="BL84">
        <v>163.72999999999999</v>
      </c>
      <c r="BM84">
        <v>48.08</v>
      </c>
      <c r="BN84">
        <v>27.89</v>
      </c>
      <c r="BO84">
        <v>23.97</v>
      </c>
    </row>
    <row r="85" spans="7:67">
      <c r="G85" t="s">
        <v>127</v>
      </c>
      <c r="H85" s="74">
        <v>360.37</v>
      </c>
      <c r="I85" s="47">
        <v>217.52</v>
      </c>
      <c r="J85" s="47">
        <v>546.38</v>
      </c>
      <c r="K85" s="47">
        <v>113.39999999999999</v>
      </c>
      <c r="L85" s="47">
        <v>10.579999999999998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48.08</v>
      </c>
      <c r="AB85">
        <v>0</v>
      </c>
      <c r="AC85">
        <v>26.23</v>
      </c>
      <c r="AD85">
        <v>0.77</v>
      </c>
      <c r="AE85">
        <v>0</v>
      </c>
      <c r="AF85">
        <v>26.23</v>
      </c>
      <c r="AG85">
        <v>26.23</v>
      </c>
      <c r="AH85">
        <v>0</v>
      </c>
      <c r="AI85">
        <v>0</v>
      </c>
      <c r="AJ85">
        <v>0</v>
      </c>
      <c r="AK85">
        <v>27.6584</v>
      </c>
      <c r="AL85">
        <v>24.04</v>
      </c>
      <c r="AM85">
        <v>17.23</v>
      </c>
      <c r="AN85">
        <v>96.17</v>
      </c>
      <c r="AO85">
        <v>21.16</v>
      </c>
      <c r="AP85">
        <v>27.6584</v>
      </c>
      <c r="AQ85">
        <v>96.17</v>
      </c>
      <c r="AR85">
        <v>83.84</v>
      </c>
      <c r="AS85">
        <v>48.08</v>
      </c>
      <c r="AT85">
        <v>11.54</v>
      </c>
      <c r="AU85">
        <v>0</v>
      </c>
      <c r="AV85">
        <v>1.92</v>
      </c>
      <c r="AW85">
        <v>0</v>
      </c>
      <c r="AX85">
        <v>0</v>
      </c>
      <c r="AY85">
        <v>0</v>
      </c>
      <c r="AZ85">
        <v>3.85</v>
      </c>
      <c r="BA85">
        <v>38.47</v>
      </c>
      <c r="BB85">
        <v>90.4</v>
      </c>
      <c r="BC85">
        <v>0</v>
      </c>
      <c r="BD85">
        <v>8.74</v>
      </c>
      <c r="BE85">
        <v>0</v>
      </c>
      <c r="BF85">
        <v>240.42</v>
      </c>
      <c r="BG85">
        <v>18.18</v>
      </c>
      <c r="BH85">
        <v>8.74</v>
      </c>
      <c r="BI85">
        <v>0</v>
      </c>
      <c r="BJ85">
        <v>4.8099999999999996</v>
      </c>
      <c r="BK85">
        <v>43.28</v>
      </c>
      <c r="BL85">
        <v>163.72999999999999</v>
      </c>
      <c r="BM85">
        <v>48.08</v>
      </c>
      <c r="BN85">
        <v>27.89</v>
      </c>
      <c r="BO85">
        <v>23.97</v>
      </c>
    </row>
    <row r="86" spans="7:67">
      <c r="G86" t="s">
        <v>128</v>
      </c>
      <c r="H86" s="74">
        <v>360.37</v>
      </c>
      <c r="I86" s="47">
        <v>217.52</v>
      </c>
      <c r="J86" s="47">
        <v>546.38</v>
      </c>
      <c r="K86" s="47">
        <v>113.39999999999999</v>
      </c>
      <c r="L86" s="47">
        <v>10.579999999999998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48.08</v>
      </c>
      <c r="AB86">
        <v>0</v>
      </c>
      <c r="AC86">
        <v>26.23</v>
      </c>
      <c r="AD86">
        <v>0.77</v>
      </c>
      <c r="AE86">
        <v>0</v>
      </c>
      <c r="AF86">
        <v>26.23</v>
      </c>
      <c r="AG86">
        <v>26.23</v>
      </c>
      <c r="AH86">
        <v>0</v>
      </c>
      <c r="AI86">
        <v>0</v>
      </c>
      <c r="AJ86">
        <v>0</v>
      </c>
      <c r="AK86">
        <v>27.6584</v>
      </c>
      <c r="AL86">
        <v>24.04</v>
      </c>
      <c r="AM86">
        <v>17.23</v>
      </c>
      <c r="AN86">
        <v>96.17</v>
      </c>
      <c r="AO86">
        <v>21.16</v>
      </c>
      <c r="AP86">
        <v>27.6584</v>
      </c>
      <c r="AQ86">
        <v>96.17</v>
      </c>
      <c r="AR86">
        <v>83.84</v>
      </c>
      <c r="AS86">
        <v>48.08</v>
      </c>
      <c r="AT86">
        <v>11.54</v>
      </c>
      <c r="AU86">
        <v>0</v>
      </c>
      <c r="AV86">
        <v>1.92</v>
      </c>
      <c r="AW86">
        <v>0</v>
      </c>
      <c r="AX86">
        <v>0</v>
      </c>
      <c r="AY86">
        <v>0</v>
      </c>
      <c r="AZ86">
        <v>3.85</v>
      </c>
      <c r="BA86">
        <v>38.47</v>
      </c>
      <c r="BB86">
        <v>90.4</v>
      </c>
      <c r="BC86">
        <v>0</v>
      </c>
      <c r="BD86">
        <v>8.74</v>
      </c>
      <c r="BE86">
        <v>0</v>
      </c>
      <c r="BF86">
        <v>240.42</v>
      </c>
      <c r="BG86">
        <v>18.18</v>
      </c>
      <c r="BH86">
        <v>8.74</v>
      </c>
      <c r="BI86">
        <v>0</v>
      </c>
      <c r="BJ86">
        <v>4.8099999999999996</v>
      </c>
      <c r="BK86">
        <v>43.28</v>
      </c>
      <c r="BL86">
        <v>163.72999999999999</v>
      </c>
      <c r="BM86">
        <v>48.08</v>
      </c>
      <c r="BN86">
        <v>27.89</v>
      </c>
      <c r="BO86">
        <v>23.97</v>
      </c>
    </row>
    <row r="87" spans="7:67">
      <c r="G87" t="s">
        <v>129</v>
      </c>
      <c r="H87" s="74">
        <v>360.37</v>
      </c>
      <c r="I87" s="47">
        <v>217.52</v>
      </c>
      <c r="J87" s="47">
        <v>546.38</v>
      </c>
      <c r="K87" s="47">
        <v>113.39999999999999</v>
      </c>
      <c r="L87" s="47">
        <v>10.579999999999998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48.08</v>
      </c>
      <c r="AB87">
        <v>0</v>
      </c>
      <c r="AC87">
        <v>26.23</v>
      </c>
      <c r="AD87">
        <v>0.77</v>
      </c>
      <c r="AE87">
        <v>0</v>
      </c>
      <c r="AF87">
        <v>26.23</v>
      </c>
      <c r="AG87">
        <v>26.23</v>
      </c>
      <c r="AH87">
        <v>0</v>
      </c>
      <c r="AI87">
        <v>0</v>
      </c>
      <c r="AJ87">
        <v>0</v>
      </c>
      <c r="AK87">
        <v>23.953600000000002</v>
      </c>
      <c r="AL87">
        <v>24.04</v>
      </c>
      <c r="AM87">
        <v>17.23</v>
      </c>
      <c r="AN87">
        <v>96.17</v>
      </c>
      <c r="AO87">
        <v>21.16</v>
      </c>
      <c r="AP87">
        <v>32</v>
      </c>
      <c r="AQ87">
        <v>96.17</v>
      </c>
      <c r="AR87">
        <v>83.84</v>
      </c>
      <c r="AS87">
        <v>48.08</v>
      </c>
      <c r="AT87">
        <v>11.54</v>
      </c>
      <c r="AU87">
        <v>0</v>
      </c>
      <c r="AV87">
        <v>1.92</v>
      </c>
      <c r="AW87">
        <v>0</v>
      </c>
      <c r="AX87">
        <v>0</v>
      </c>
      <c r="AY87">
        <v>0</v>
      </c>
      <c r="AZ87">
        <v>3.85</v>
      </c>
      <c r="BA87">
        <v>38.47</v>
      </c>
      <c r="BB87">
        <v>90.4</v>
      </c>
      <c r="BC87">
        <v>0</v>
      </c>
      <c r="BD87">
        <v>8.74</v>
      </c>
      <c r="BE87">
        <v>0</v>
      </c>
      <c r="BF87">
        <v>240.42</v>
      </c>
      <c r="BG87">
        <v>18.18</v>
      </c>
      <c r="BH87">
        <v>8.74</v>
      </c>
      <c r="BI87">
        <v>0</v>
      </c>
      <c r="BJ87">
        <v>4.8099999999999996</v>
      </c>
      <c r="BK87">
        <v>43.28</v>
      </c>
      <c r="BL87">
        <v>163.72999999999999</v>
      </c>
      <c r="BM87">
        <v>48.08</v>
      </c>
      <c r="BN87">
        <v>27.89</v>
      </c>
      <c r="BO87">
        <v>23.97</v>
      </c>
    </row>
    <row r="88" spans="7:67">
      <c r="G88" t="s">
        <v>130</v>
      </c>
      <c r="H88" s="74">
        <v>360.37</v>
      </c>
      <c r="I88" s="47">
        <v>217.52</v>
      </c>
      <c r="J88" s="47">
        <v>546.38</v>
      </c>
      <c r="K88" s="47">
        <v>113.39999999999999</v>
      </c>
      <c r="L88" s="47">
        <v>10.579999999999998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48.08</v>
      </c>
      <c r="AB88">
        <v>0</v>
      </c>
      <c r="AC88">
        <v>26.23</v>
      </c>
      <c r="AD88">
        <v>0.77</v>
      </c>
      <c r="AE88">
        <v>0</v>
      </c>
      <c r="AF88">
        <v>26.23</v>
      </c>
      <c r="AG88">
        <v>26.23</v>
      </c>
      <c r="AH88">
        <v>0</v>
      </c>
      <c r="AI88">
        <v>0</v>
      </c>
      <c r="AJ88">
        <v>0</v>
      </c>
      <c r="AK88">
        <v>23.953600000000002</v>
      </c>
      <c r="AL88">
        <v>24.04</v>
      </c>
      <c r="AM88">
        <v>17.23</v>
      </c>
      <c r="AN88">
        <v>96.17</v>
      </c>
      <c r="AO88">
        <v>21.16</v>
      </c>
      <c r="AP88">
        <v>32</v>
      </c>
      <c r="AQ88">
        <v>96.17</v>
      </c>
      <c r="AR88">
        <v>83.84</v>
      </c>
      <c r="AS88">
        <v>48.08</v>
      </c>
      <c r="AT88">
        <v>11.54</v>
      </c>
      <c r="AU88">
        <v>0</v>
      </c>
      <c r="AV88">
        <v>1.92</v>
      </c>
      <c r="AW88">
        <v>0</v>
      </c>
      <c r="AX88">
        <v>0</v>
      </c>
      <c r="AY88">
        <v>0</v>
      </c>
      <c r="AZ88">
        <v>3.85</v>
      </c>
      <c r="BA88">
        <v>38.47</v>
      </c>
      <c r="BB88">
        <v>90.4</v>
      </c>
      <c r="BC88">
        <v>0</v>
      </c>
      <c r="BD88">
        <v>8.74</v>
      </c>
      <c r="BE88">
        <v>0</v>
      </c>
      <c r="BF88">
        <v>240.42</v>
      </c>
      <c r="BG88">
        <v>18.18</v>
      </c>
      <c r="BH88">
        <v>8.74</v>
      </c>
      <c r="BI88">
        <v>0</v>
      </c>
      <c r="BJ88">
        <v>4.8099999999999996</v>
      </c>
      <c r="BK88">
        <v>43.28</v>
      </c>
      <c r="BL88">
        <v>163.72999999999999</v>
      </c>
      <c r="BM88">
        <v>48.08</v>
      </c>
      <c r="BN88">
        <v>27.89</v>
      </c>
      <c r="BO88">
        <v>23.97</v>
      </c>
    </row>
    <row r="89" spans="7:67">
      <c r="G89" t="s">
        <v>131</v>
      </c>
      <c r="H89" s="74">
        <v>360.37</v>
      </c>
      <c r="I89" s="47">
        <v>217.52</v>
      </c>
      <c r="J89" s="47">
        <v>546.38</v>
      </c>
      <c r="K89" s="47">
        <v>113.39999999999999</v>
      </c>
      <c r="L89" s="47">
        <v>10.579999999999998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48.08</v>
      </c>
      <c r="AB89">
        <v>0</v>
      </c>
      <c r="AC89">
        <v>26.23</v>
      </c>
      <c r="AD89">
        <v>0.77</v>
      </c>
      <c r="AE89">
        <v>0</v>
      </c>
      <c r="AF89">
        <v>26.23</v>
      </c>
      <c r="AG89">
        <v>26.23</v>
      </c>
      <c r="AH89">
        <v>0</v>
      </c>
      <c r="AI89">
        <v>0</v>
      </c>
      <c r="AJ89">
        <v>0</v>
      </c>
      <c r="AK89">
        <v>1.3472</v>
      </c>
      <c r="AL89">
        <v>24.04</v>
      </c>
      <c r="AM89">
        <v>17.23</v>
      </c>
      <c r="AN89">
        <v>96.17</v>
      </c>
      <c r="AO89">
        <v>21.16</v>
      </c>
      <c r="AP89">
        <v>32</v>
      </c>
      <c r="AQ89">
        <v>96.17</v>
      </c>
      <c r="AR89">
        <v>83.84</v>
      </c>
      <c r="AS89">
        <v>48.08</v>
      </c>
      <c r="AT89">
        <v>11.54</v>
      </c>
      <c r="AU89">
        <v>0</v>
      </c>
      <c r="AV89">
        <v>1.92</v>
      </c>
      <c r="AW89">
        <v>0</v>
      </c>
      <c r="AX89">
        <v>0</v>
      </c>
      <c r="AY89">
        <v>0</v>
      </c>
      <c r="AZ89">
        <v>3.85</v>
      </c>
      <c r="BA89">
        <v>38.47</v>
      </c>
      <c r="BB89">
        <v>90.4</v>
      </c>
      <c r="BC89">
        <v>0</v>
      </c>
      <c r="BD89">
        <v>8.74</v>
      </c>
      <c r="BE89">
        <v>0</v>
      </c>
      <c r="BF89">
        <v>240.42</v>
      </c>
      <c r="BG89">
        <v>18.18</v>
      </c>
      <c r="BH89">
        <v>8.74</v>
      </c>
      <c r="BI89">
        <v>0</v>
      </c>
      <c r="BJ89">
        <v>4.8099999999999996</v>
      </c>
      <c r="BK89">
        <v>43.28</v>
      </c>
      <c r="BL89">
        <v>163.72999999999999</v>
      </c>
      <c r="BM89">
        <v>48.08</v>
      </c>
      <c r="BN89">
        <v>27.89</v>
      </c>
      <c r="BO89">
        <v>23.97</v>
      </c>
    </row>
    <row r="90" spans="7:67">
      <c r="G90" t="s">
        <v>132</v>
      </c>
      <c r="H90" s="74">
        <v>360.37</v>
      </c>
      <c r="I90" s="47">
        <v>217.52</v>
      </c>
      <c r="J90" s="47">
        <v>546.38</v>
      </c>
      <c r="K90" s="47">
        <v>113.39999999999999</v>
      </c>
      <c r="L90" s="47">
        <v>10.579999999999998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48.08</v>
      </c>
      <c r="AB90">
        <v>0</v>
      </c>
      <c r="AC90">
        <v>26.23</v>
      </c>
      <c r="AD90">
        <v>0.77</v>
      </c>
      <c r="AE90">
        <v>0</v>
      </c>
      <c r="AF90">
        <v>26.23</v>
      </c>
      <c r="AG90">
        <v>26.23</v>
      </c>
      <c r="AH90">
        <v>0</v>
      </c>
      <c r="AI90">
        <v>0</v>
      </c>
      <c r="AJ90">
        <v>0</v>
      </c>
      <c r="AK90">
        <v>1.3472</v>
      </c>
      <c r="AL90">
        <v>24.04</v>
      </c>
      <c r="AM90">
        <v>17.23</v>
      </c>
      <c r="AN90">
        <v>96.17</v>
      </c>
      <c r="AO90">
        <v>21.16</v>
      </c>
      <c r="AP90">
        <v>32</v>
      </c>
      <c r="AQ90">
        <v>96.17</v>
      </c>
      <c r="AR90">
        <v>83.84</v>
      </c>
      <c r="AS90">
        <v>48.08</v>
      </c>
      <c r="AT90">
        <v>11.54</v>
      </c>
      <c r="AU90">
        <v>0</v>
      </c>
      <c r="AV90">
        <v>1.92</v>
      </c>
      <c r="AW90">
        <v>0</v>
      </c>
      <c r="AX90">
        <v>0</v>
      </c>
      <c r="AY90">
        <v>0</v>
      </c>
      <c r="AZ90">
        <v>3.85</v>
      </c>
      <c r="BA90">
        <v>38.47</v>
      </c>
      <c r="BB90">
        <v>90.4</v>
      </c>
      <c r="BC90">
        <v>0</v>
      </c>
      <c r="BD90">
        <v>8.74</v>
      </c>
      <c r="BE90">
        <v>0</v>
      </c>
      <c r="BF90">
        <v>240.42</v>
      </c>
      <c r="BG90">
        <v>18.18</v>
      </c>
      <c r="BH90">
        <v>8.74</v>
      </c>
      <c r="BI90">
        <v>0</v>
      </c>
      <c r="BJ90">
        <v>4.8099999999999996</v>
      </c>
      <c r="BK90">
        <v>43.28</v>
      </c>
      <c r="BL90">
        <v>163.72999999999999</v>
      </c>
      <c r="BM90">
        <v>48.08</v>
      </c>
      <c r="BN90">
        <v>27.89</v>
      </c>
      <c r="BO90">
        <v>23.97</v>
      </c>
    </row>
    <row r="91" spans="7:67">
      <c r="G91" t="s">
        <v>133</v>
      </c>
      <c r="H91" s="74">
        <v>456.78</v>
      </c>
      <c r="I91" s="47">
        <v>249.98000000000002</v>
      </c>
      <c r="J91" s="47">
        <v>546.38</v>
      </c>
      <c r="K91" s="47">
        <v>113.39999999999999</v>
      </c>
      <c r="L91" s="47">
        <v>10.579999999999998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48.08</v>
      </c>
      <c r="AB91">
        <v>0</v>
      </c>
      <c r="AC91">
        <v>26.23</v>
      </c>
      <c r="AD91">
        <v>0.77</v>
      </c>
      <c r="AE91">
        <v>0</v>
      </c>
      <c r="AF91">
        <v>26.23</v>
      </c>
      <c r="AG91">
        <v>26.23</v>
      </c>
      <c r="AH91">
        <v>0</v>
      </c>
      <c r="AI91">
        <v>0</v>
      </c>
      <c r="AJ91">
        <v>0</v>
      </c>
      <c r="AK91">
        <v>1.3472</v>
      </c>
      <c r="AL91">
        <v>24.04</v>
      </c>
      <c r="AM91">
        <v>17.23</v>
      </c>
      <c r="AN91">
        <v>96.17</v>
      </c>
      <c r="AO91">
        <v>21.16</v>
      </c>
      <c r="AP91">
        <v>32</v>
      </c>
      <c r="AQ91">
        <v>96.17</v>
      </c>
      <c r="AR91">
        <v>83.84</v>
      </c>
      <c r="AS91">
        <v>48.08</v>
      </c>
      <c r="AT91">
        <v>10.58</v>
      </c>
      <c r="AU91">
        <v>0</v>
      </c>
      <c r="AV91">
        <v>1.92</v>
      </c>
      <c r="AW91">
        <v>97.37</v>
      </c>
      <c r="AX91">
        <v>32.46</v>
      </c>
      <c r="AY91">
        <v>0</v>
      </c>
      <c r="AZ91">
        <v>3.85</v>
      </c>
      <c r="BA91">
        <v>38.47</v>
      </c>
      <c r="BB91">
        <v>90.4</v>
      </c>
      <c r="BC91">
        <v>0</v>
      </c>
      <c r="BD91">
        <v>8.74</v>
      </c>
      <c r="BE91">
        <v>0</v>
      </c>
      <c r="BF91">
        <v>240.42</v>
      </c>
      <c r="BG91">
        <v>18.18</v>
      </c>
      <c r="BH91">
        <v>8.74</v>
      </c>
      <c r="BI91">
        <v>0</v>
      </c>
      <c r="BJ91">
        <v>4.8099999999999996</v>
      </c>
      <c r="BK91">
        <v>43.28</v>
      </c>
      <c r="BL91">
        <v>163.72999999999999</v>
      </c>
      <c r="BM91">
        <v>48.08</v>
      </c>
      <c r="BN91">
        <v>27.89</v>
      </c>
      <c r="BO91">
        <v>23.97</v>
      </c>
    </row>
    <row r="92" spans="7:67">
      <c r="G92" t="s">
        <v>134</v>
      </c>
      <c r="H92" s="74">
        <v>456.78</v>
      </c>
      <c r="I92" s="47">
        <v>249.98000000000002</v>
      </c>
      <c r="J92" s="47">
        <v>546.38</v>
      </c>
      <c r="K92" s="47">
        <v>113.39999999999999</v>
      </c>
      <c r="L92" s="47">
        <v>10.579999999999998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48.08</v>
      </c>
      <c r="AB92">
        <v>0</v>
      </c>
      <c r="AC92">
        <v>26.23</v>
      </c>
      <c r="AD92">
        <v>0.77</v>
      </c>
      <c r="AE92">
        <v>0</v>
      </c>
      <c r="AF92">
        <v>26.23</v>
      </c>
      <c r="AG92">
        <v>26.23</v>
      </c>
      <c r="AH92">
        <v>0</v>
      </c>
      <c r="AI92">
        <v>0</v>
      </c>
      <c r="AJ92">
        <v>0</v>
      </c>
      <c r="AK92">
        <v>1.3472</v>
      </c>
      <c r="AL92">
        <v>24.04</v>
      </c>
      <c r="AM92">
        <v>17.23</v>
      </c>
      <c r="AN92">
        <v>96.17</v>
      </c>
      <c r="AO92">
        <v>21.16</v>
      </c>
      <c r="AP92">
        <v>32</v>
      </c>
      <c r="AQ92">
        <v>96.17</v>
      </c>
      <c r="AR92">
        <v>83.84</v>
      </c>
      <c r="AS92">
        <v>48.08</v>
      </c>
      <c r="AT92">
        <v>10.58</v>
      </c>
      <c r="AU92">
        <v>0</v>
      </c>
      <c r="AV92">
        <v>1.92</v>
      </c>
      <c r="AW92">
        <v>97.37</v>
      </c>
      <c r="AX92">
        <v>32.46</v>
      </c>
      <c r="AY92">
        <v>0</v>
      </c>
      <c r="AZ92">
        <v>3.85</v>
      </c>
      <c r="BA92">
        <v>38.47</v>
      </c>
      <c r="BB92">
        <v>90.4</v>
      </c>
      <c r="BC92">
        <v>0</v>
      </c>
      <c r="BD92">
        <v>8.74</v>
      </c>
      <c r="BE92">
        <v>0</v>
      </c>
      <c r="BF92">
        <v>240.42</v>
      </c>
      <c r="BG92">
        <v>18.18</v>
      </c>
      <c r="BH92">
        <v>8.74</v>
      </c>
      <c r="BI92">
        <v>0</v>
      </c>
      <c r="BJ92">
        <v>4.8099999999999996</v>
      </c>
      <c r="BK92">
        <v>43.28</v>
      </c>
      <c r="BL92">
        <v>163.72999999999999</v>
      </c>
      <c r="BM92">
        <v>48.08</v>
      </c>
      <c r="BN92">
        <v>27.89</v>
      </c>
      <c r="BO92">
        <v>23.97</v>
      </c>
    </row>
    <row r="93" spans="7:67">
      <c r="G93" t="s">
        <v>135</v>
      </c>
      <c r="H93" s="74">
        <v>455.82000000000005</v>
      </c>
      <c r="I93" s="47">
        <v>274.02</v>
      </c>
      <c r="J93" s="47">
        <v>546.38</v>
      </c>
      <c r="K93" s="47">
        <v>113.39999999999999</v>
      </c>
      <c r="L93" s="47">
        <v>10.579999999999998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48.08</v>
      </c>
      <c r="AB93">
        <v>0</v>
      </c>
      <c r="AC93">
        <v>26.23</v>
      </c>
      <c r="AD93">
        <v>0.77</v>
      </c>
      <c r="AE93">
        <v>0</v>
      </c>
      <c r="AF93">
        <v>26.23</v>
      </c>
      <c r="AG93">
        <v>26.23</v>
      </c>
      <c r="AH93">
        <v>0</v>
      </c>
      <c r="AI93">
        <v>0</v>
      </c>
      <c r="AJ93">
        <v>0</v>
      </c>
      <c r="AK93">
        <v>1.3472</v>
      </c>
      <c r="AL93">
        <v>24.04</v>
      </c>
      <c r="AM93">
        <v>17.23</v>
      </c>
      <c r="AN93">
        <v>96.17</v>
      </c>
      <c r="AO93">
        <v>21.16</v>
      </c>
      <c r="AP93">
        <v>32</v>
      </c>
      <c r="AQ93">
        <v>96.17</v>
      </c>
      <c r="AR93">
        <v>83.84</v>
      </c>
      <c r="AS93">
        <v>48.08</v>
      </c>
      <c r="AT93">
        <v>9.6199999999999992</v>
      </c>
      <c r="AU93">
        <v>0</v>
      </c>
      <c r="AV93">
        <v>1.92</v>
      </c>
      <c r="AW93">
        <v>97.37</v>
      </c>
      <c r="AX93">
        <v>32.46</v>
      </c>
      <c r="AY93">
        <v>0</v>
      </c>
      <c r="AZ93">
        <v>3.85</v>
      </c>
      <c r="BA93">
        <v>38.47</v>
      </c>
      <c r="BB93">
        <v>90.4</v>
      </c>
      <c r="BC93">
        <v>0</v>
      </c>
      <c r="BD93">
        <v>8.74</v>
      </c>
      <c r="BE93">
        <v>0</v>
      </c>
      <c r="BF93">
        <v>240.42</v>
      </c>
      <c r="BG93">
        <v>18.18</v>
      </c>
      <c r="BH93">
        <v>8.74</v>
      </c>
      <c r="BI93">
        <v>0</v>
      </c>
      <c r="BJ93">
        <v>4.8099999999999996</v>
      </c>
      <c r="BK93">
        <v>67.319999999999993</v>
      </c>
      <c r="BL93">
        <v>163.72999999999999</v>
      </c>
      <c r="BM93">
        <v>48.08</v>
      </c>
      <c r="BN93">
        <v>27.89</v>
      </c>
      <c r="BO93">
        <v>23.97</v>
      </c>
    </row>
    <row r="94" spans="7:67">
      <c r="G94" t="s">
        <v>136</v>
      </c>
      <c r="H94" s="74">
        <v>455.82000000000005</v>
      </c>
      <c r="I94" s="47">
        <v>274.02</v>
      </c>
      <c r="J94" s="47">
        <v>546.38</v>
      </c>
      <c r="K94" s="47">
        <v>113.39999999999999</v>
      </c>
      <c r="L94" s="47">
        <v>10.579999999999998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48.08</v>
      </c>
      <c r="AB94">
        <v>0</v>
      </c>
      <c r="AC94">
        <v>26.23</v>
      </c>
      <c r="AD94">
        <v>0.77</v>
      </c>
      <c r="AE94">
        <v>0</v>
      </c>
      <c r="AF94">
        <v>26.23</v>
      </c>
      <c r="AG94">
        <v>26.23</v>
      </c>
      <c r="AH94">
        <v>0</v>
      </c>
      <c r="AI94">
        <v>0</v>
      </c>
      <c r="AJ94">
        <v>0</v>
      </c>
      <c r="AK94">
        <v>1.3472</v>
      </c>
      <c r="AL94">
        <v>24.04</v>
      </c>
      <c r="AM94">
        <v>17.23</v>
      </c>
      <c r="AN94">
        <v>96.17</v>
      </c>
      <c r="AO94">
        <v>21.16</v>
      </c>
      <c r="AP94">
        <v>32</v>
      </c>
      <c r="AQ94">
        <v>96.17</v>
      </c>
      <c r="AR94">
        <v>83.84</v>
      </c>
      <c r="AS94">
        <v>48.08</v>
      </c>
      <c r="AT94">
        <v>9.6199999999999992</v>
      </c>
      <c r="AU94">
        <v>0</v>
      </c>
      <c r="AV94">
        <v>1.92</v>
      </c>
      <c r="AW94">
        <v>97.37</v>
      </c>
      <c r="AX94">
        <v>32.46</v>
      </c>
      <c r="AY94">
        <v>0</v>
      </c>
      <c r="AZ94">
        <v>3.85</v>
      </c>
      <c r="BA94">
        <v>38.47</v>
      </c>
      <c r="BB94">
        <v>90.4</v>
      </c>
      <c r="BC94">
        <v>0</v>
      </c>
      <c r="BD94">
        <v>8.74</v>
      </c>
      <c r="BE94">
        <v>0</v>
      </c>
      <c r="BF94">
        <v>240.42</v>
      </c>
      <c r="BG94">
        <v>18.18</v>
      </c>
      <c r="BH94">
        <v>8.74</v>
      </c>
      <c r="BI94">
        <v>0</v>
      </c>
      <c r="BJ94">
        <v>4.8099999999999996</v>
      </c>
      <c r="BK94">
        <v>67.319999999999993</v>
      </c>
      <c r="BL94">
        <v>163.72999999999999</v>
      </c>
      <c r="BM94">
        <v>48.08</v>
      </c>
      <c r="BN94">
        <v>27.89</v>
      </c>
      <c r="BO94">
        <v>23.97</v>
      </c>
    </row>
    <row r="95" spans="7:67">
      <c r="G95" t="s">
        <v>137</v>
      </c>
      <c r="H95" s="74">
        <v>455.77</v>
      </c>
      <c r="I95" s="47">
        <v>274.02</v>
      </c>
      <c r="J95" s="47">
        <v>546.38</v>
      </c>
      <c r="K95" s="47">
        <v>113.39999999999999</v>
      </c>
      <c r="L95" s="47">
        <v>10.579999999999998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48.08</v>
      </c>
      <c r="AB95">
        <v>0</v>
      </c>
      <c r="AC95">
        <v>26.23</v>
      </c>
      <c r="AD95">
        <v>0.72</v>
      </c>
      <c r="AE95">
        <v>0</v>
      </c>
      <c r="AF95">
        <v>26.23</v>
      </c>
      <c r="AG95">
        <v>26.23</v>
      </c>
      <c r="AH95">
        <v>0</v>
      </c>
      <c r="AI95">
        <v>0</v>
      </c>
      <c r="AJ95">
        <v>0</v>
      </c>
      <c r="AK95">
        <v>10.9472</v>
      </c>
      <c r="AL95">
        <v>24.04</v>
      </c>
      <c r="AM95">
        <v>17.23</v>
      </c>
      <c r="AN95">
        <v>96.17</v>
      </c>
      <c r="AO95">
        <v>21.16</v>
      </c>
      <c r="AP95">
        <v>32</v>
      </c>
      <c r="AQ95">
        <v>96.17</v>
      </c>
      <c r="AR95">
        <v>83.84</v>
      </c>
      <c r="AS95">
        <v>48.08</v>
      </c>
      <c r="AT95">
        <v>9.6199999999999992</v>
      </c>
      <c r="AU95">
        <v>0</v>
      </c>
      <c r="AV95">
        <v>1.92</v>
      </c>
      <c r="AW95">
        <v>97.37</v>
      </c>
      <c r="AX95">
        <v>32.46</v>
      </c>
      <c r="AY95">
        <v>0</v>
      </c>
      <c r="AZ95">
        <v>3.85</v>
      </c>
      <c r="BA95">
        <v>38.47</v>
      </c>
      <c r="BB95">
        <v>90.4</v>
      </c>
      <c r="BC95">
        <v>0</v>
      </c>
      <c r="BD95">
        <v>8.74</v>
      </c>
      <c r="BE95">
        <v>0</v>
      </c>
      <c r="BF95">
        <v>240.42</v>
      </c>
      <c r="BG95">
        <v>18.18</v>
      </c>
      <c r="BH95">
        <v>8.74</v>
      </c>
      <c r="BI95">
        <v>0</v>
      </c>
      <c r="BJ95">
        <v>4.8099999999999996</v>
      </c>
      <c r="BK95">
        <v>67.319999999999993</v>
      </c>
      <c r="BL95">
        <v>163.72999999999999</v>
      </c>
      <c r="BM95">
        <v>48.08</v>
      </c>
      <c r="BN95">
        <v>27.89</v>
      </c>
      <c r="BO95">
        <v>23.97</v>
      </c>
    </row>
    <row r="96" spans="7:67">
      <c r="G96" t="s">
        <v>138</v>
      </c>
      <c r="H96" s="74">
        <v>455.77</v>
      </c>
      <c r="I96" s="47">
        <v>274.02</v>
      </c>
      <c r="J96" s="47">
        <v>546.38</v>
      </c>
      <c r="K96" s="47">
        <v>113.39999999999999</v>
      </c>
      <c r="L96" s="47">
        <v>10.579999999999998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48.08</v>
      </c>
      <c r="AB96">
        <v>0</v>
      </c>
      <c r="AC96">
        <v>26.23</v>
      </c>
      <c r="AD96">
        <v>0.72</v>
      </c>
      <c r="AE96">
        <v>0</v>
      </c>
      <c r="AF96">
        <v>26.23</v>
      </c>
      <c r="AG96">
        <v>26.23</v>
      </c>
      <c r="AH96">
        <v>0</v>
      </c>
      <c r="AI96">
        <v>0</v>
      </c>
      <c r="AJ96">
        <v>0</v>
      </c>
      <c r="AK96">
        <v>10.9472</v>
      </c>
      <c r="AL96">
        <v>24.04</v>
      </c>
      <c r="AM96">
        <v>17.23</v>
      </c>
      <c r="AN96">
        <v>96.17</v>
      </c>
      <c r="AO96">
        <v>21.16</v>
      </c>
      <c r="AP96">
        <v>32</v>
      </c>
      <c r="AQ96">
        <v>96.17</v>
      </c>
      <c r="AR96">
        <v>83.84</v>
      </c>
      <c r="AS96">
        <v>48.08</v>
      </c>
      <c r="AT96">
        <v>9.6199999999999992</v>
      </c>
      <c r="AU96">
        <v>0</v>
      </c>
      <c r="AV96">
        <v>1.92</v>
      </c>
      <c r="AW96">
        <v>97.37</v>
      </c>
      <c r="AX96">
        <v>32.46</v>
      </c>
      <c r="AY96">
        <v>0</v>
      </c>
      <c r="AZ96">
        <v>3.85</v>
      </c>
      <c r="BA96">
        <v>38.47</v>
      </c>
      <c r="BB96">
        <v>90.4</v>
      </c>
      <c r="BC96">
        <v>0</v>
      </c>
      <c r="BD96">
        <v>8.74</v>
      </c>
      <c r="BE96">
        <v>0</v>
      </c>
      <c r="BF96">
        <v>240.42</v>
      </c>
      <c r="BG96">
        <v>18.18</v>
      </c>
      <c r="BH96">
        <v>8.74</v>
      </c>
      <c r="BI96">
        <v>0</v>
      </c>
      <c r="BJ96">
        <v>4.8099999999999996</v>
      </c>
      <c r="BK96">
        <v>67.319999999999993</v>
      </c>
      <c r="BL96">
        <v>163.72999999999999</v>
      </c>
      <c r="BM96">
        <v>48.08</v>
      </c>
      <c r="BN96">
        <v>27.89</v>
      </c>
      <c r="BO96">
        <v>23.97</v>
      </c>
    </row>
    <row r="97" spans="1:133">
      <c r="G97" t="s">
        <v>139</v>
      </c>
      <c r="H97" s="74">
        <v>455.77</v>
      </c>
      <c r="I97" s="47">
        <v>274.02</v>
      </c>
      <c r="J97" s="47">
        <v>546.38</v>
      </c>
      <c r="K97" s="47">
        <v>113.39999999999999</v>
      </c>
      <c r="L97" s="47">
        <v>10.579999999999998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48.08</v>
      </c>
      <c r="AB97">
        <v>0</v>
      </c>
      <c r="AC97">
        <v>26.23</v>
      </c>
      <c r="AD97">
        <v>0.72</v>
      </c>
      <c r="AE97">
        <v>0</v>
      </c>
      <c r="AF97">
        <v>26.23</v>
      </c>
      <c r="AG97">
        <v>26.23</v>
      </c>
      <c r="AH97">
        <v>0</v>
      </c>
      <c r="AI97">
        <v>0</v>
      </c>
      <c r="AJ97">
        <v>0</v>
      </c>
      <c r="AK97">
        <v>10.9472</v>
      </c>
      <c r="AL97">
        <v>24.04</v>
      </c>
      <c r="AM97">
        <v>17.23</v>
      </c>
      <c r="AN97">
        <v>96.17</v>
      </c>
      <c r="AO97">
        <v>21.16</v>
      </c>
      <c r="AP97">
        <v>32</v>
      </c>
      <c r="AQ97">
        <v>96.17</v>
      </c>
      <c r="AR97">
        <v>83.84</v>
      </c>
      <c r="AS97">
        <v>48.08</v>
      </c>
      <c r="AT97">
        <v>9.6199999999999992</v>
      </c>
      <c r="AU97">
        <v>0</v>
      </c>
      <c r="AV97">
        <v>1.92</v>
      </c>
      <c r="AW97">
        <v>97.37</v>
      </c>
      <c r="AX97">
        <v>32.46</v>
      </c>
      <c r="AY97">
        <v>0</v>
      </c>
      <c r="AZ97">
        <v>3.85</v>
      </c>
      <c r="BA97">
        <v>38.47</v>
      </c>
      <c r="BB97">
        <v>90.4</v>
      </c>
      <c r="BC97">
        <v>0</v>
      </c>
      <c r="BD97">
        <v>8.74</v>
      </c>
      <c r="BE97">
        <v>0</v>
      </c>
      <c r="BF97">
        <v>240.42</v>
      </c>
      <c r="BG97">
        <v>18.18</v>
      </c>
      <c r="BH97">
        <v>8.74</v>
      </c>
      <c r="BI97">
        <v>0</v>
      </c>
      <c r="BJ97">
        <v>4.8099999999999996</v>
      </c>
      <c r="BK97">
        <v>67.319999999999993</v>
      </c>
      <c r="BL97">
        <v>163.72999999999999</v>
      </c>
      <c r="BM97">
        <v>48.08</v>
      </c>
      <c r="BN97">
        <v>27.89</v>
      </c>
      <c r="BO97">
        <v>23.97</v>
      </c>
    </row>
    <row r="98" spans="1:133">
      <c r="G98" t="s">
        <v>140</v>
      </c>
      <c r="H98" s="74">
        <v>455.77</v>
      </c>
      <c r="I98" s="47">
        <v>274.02</v>
      </c>
      <c r="J98" s="47">
        <v>546.38</v>
      </c>
      <c r="K98" s="47">
        <v>113.39999999999999</v>
      </c>
      <c r="L98" s="47">
        <v>10.579999999999998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48.08</v>
      </c>
      <c r="AB98">
        <v>0</v>
      </c>
      <c r="AC98">
        <v>26.23</v>
      </c>
      <c r="AD98">
        <v>0.72</v>
      </c>
      <c r="AE98">
        <v>0</v>
      </c>
      <c r="AF98">
        <v>26.23</v>
      </c>
      <c r="AG98">
        <v>26.23</v>
      </c>
      <c r="AH98">
        <v>0</v>
      </c>
      <c r="AI98">
        <v>0</v>
      </c>
      <c r="AJ98">
        <v>0</v>
      </c>
      <c r="AK98">
        <v>10.9472</v>
      </c>
      <c r="AL98">
        <v>24.04</v>
      </c>
      <c r="AM98">
        <v>17.23</v>
      </c>
      <c r="AN98">
        <v>96.17</v>
      </c>
      <c r="AO98">
        <v>21.16</v>
      </c>
      <c r="AP98">
        <v>32</v>
      </c>
      <c r="AQ98">
        <v>96.17</v>
      </c>
      <c r="AR98">
        <v>83.84</v>
      </c>
      <c r="AS98">
        <v>48.08</v>
      </c>
      <c r="AT98">
        <v>9.6199999999999992</v>
      </c>
      <c r="AU98">
        <v>0</v>
      </c>
      <c r="AV98">
        <v>1.92</v>
      </c>
      <c r="AW98">
        <v>97.37</v>
      </c>
      <c r="AX98">
        <v>32.46</v>
      </c>
      <c r="AY98">
        <v>0</v>
      </c>
      <c r="AZ98">
        <v>3.85</v>
      </c>
      <c r="BA98">
        <v>38.47</v>
      </c>
      <c r="BB98">
        <v>90.4</v>
      </c>
      <c r="BC98">
        <v>0</v>
      </c>
      <c r="BD98">
        <v>8.74</v>
      </c>
      <c r="BE98">
        <v>0</v>
      </c>
      <c r="BF98">
        <v>240.42</v>
      </c>
      <c r="BG98">
        <v>18.18</v>
      </c>
      <c r="BH98">
        <v>8.74</v>
      </c>
      <c r="BI98">
        <v>0</v>
      </c>
      <c r="BJ98">
        <v>4.8099999999999996</v>
      </c>
      <c r="BK98">
        <v>67.319999999999993</v>
      </c>
      <c r="BL98">
        <v>163.72999999999999</v>
      </c>
      <c r="BM98">
        <v>48.08</v>
      </c>
      <c r="BN98">
        <v>27.89</v>
      </c>
      <c r="BO98">
        <v>23.97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9.6822499999999998</v>
      </c>
      <c r="I99" s="70">
        <f t="shared" ref="I99:BU99" si="1">SUM(I3:I98)/4000</f>
        <v>5.3766800000000075</v>
      </c>
      <c r="J99" s="70">
        <f t="shared" si="1"/>
        <v>13.071079999999986</v>
      </c>
      <c r="K99" s="70">
        <f t="shared" si="1"/>
        <v>3.1368674999999988</v>
      </c>
      <c r="L99" s="70">
        <f t="shared" si="1"/>
        <v>0.25392000000000031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8.4640000000000007E-2</v>
      </c>
      <c r="X99">
        <f t="shared" si="1"/>
        <v>3.4547500000000002E-2</v>
      </c>
      <c r="Y99">
        <f t="shared" si="1"/>
        <v>0</v>
      </c>
      <c r="Z99">
        <f t="shared" si="1"/>
        <v>0</v>
      </c>
      <c r="AA99">
        <f t="shared" si="1"/>
        <v>1.1539199999999987</v>
      </c>
      <c r="AB99">
        <f t="shared" si="1"/>
        <v>0.76936000000000038</v>
      </c>
      <c r="AC99">
        <f t="shared" si="1"/>
        <v>0.6295200000000003</v>
      </c>
      <c r="AD99">
        <f t="shared" si="1"/>
        <v>1.8620000000000005E-2</v>
      </c>
      <c r="AE99">
        <f t="shared" si="1"/>
        <v>0.38463999999999987</v>
      </c>
      <c r="AF99">
        <f t="shared" si="1"/>
        <v>0.6295200000000003</v>
      </c>
      <c r="AG99">
        <f t="shared" si="1"/>
        <v>0.6295200000000003</v>
      </c>
      <c r="AH99">
        <f t="shared" si="1"/>
        <v>0</v>
      </c>
      <c r="AI99">
        <f t="shared" si="1"/>
        <v>0.29607999999999979</v>
      </c>
      <c r="AJ99">
        <f t="shared" si="1"/>
        <v>0.19231999999999994</v>
      </c>
      <c r="AK99">
        <f t="shared" si="1"/>
        <v>0.60459210000000008</v>
      </c>
      <c r="AL99">
        <f t="shared" si="1"/>
        <v>0.38463999999999965</v>
      </c>
      <c r="AM99">
        <f t="shared" si="1"/>
        <v>0.41352000000000033</v>
      </c>
      <c r="AN99">
        <f t="shared" si="1"/>
        <v>1.538720000000001</v>
      </c>
      <c r="AO99">
        <f t="shared" si="1"/>
        <v>0.33856000000000019</v>
      </c>
      <c r="AP99">
        <f t="shared" si="1"/>
        <v>0.67564729999999984</v>
      </c>
      <c r="AQ99">
        <f t="shared" si="1"/>
        <v>1.538720000000001</v>
      </c>
      <c r="AR99">
        <f t="shared" si="1"/>
        <v>2.0121600000000024</v>
      </c>
      <c r="AS99">
        <f t="shared" si="1"/>
        <v>0.7692799999999993</v>
      </c>
      <c r="AT99">
        <f t="shared" si="1"/>
        <v>0.2055800000000001</v>
      </c>
      <c r="AU99">
        <f t="shared" si="1"/>
        <v>0.11541000000000003</v>
      </c>
      <c r="AV99">
        <f t="shared" si="1"/>
        <v>4.6079999999999934E-2</v>
      </c>
      <c r="AW99">
        <f t="shared" si="1"/>
        <v>0.77895999999999943</v>
      </c>
      <c r="AX99">
        <f t="shared" si="1"/>
        <v>0.25968000000000013</v>
      </c>
      <c r="AY99">
        <f t="shared" si="1"/>
        <v>0</v>
      </c>
      <c r="AZ99">
        <f t="shared" si="1"/>
        <v>9.2400000000000107E-2</v>
      </c>
      <c r="BA99">
        <f t="shared" si="1"/>
        <v>0.9232799999999981</v>
      </c>
      <c r="BB99">
        <f t="shared" si="1"/>
        <v>2.1695999999999964</v>
      </c>
      <c r="BC99">
        <f t="shared" si="1"/>
        <v>0.76936000000000038</v>
      </c>
      <c r="BD99">
        <f t="shared" si="1"/>
        <v>0.20976000000000017</v>
      </c>
      <c r="BE99">
        <f t="shared" si="1"/>
        <v>0.2102399999999997</v>
      </c>
      <c r="BF99">
        <f t="shared" si="1"/>
        <v>5.7700799999999894</v>
      </c>
      <c r="BG99">
        <f t="shared" si="1"/>
        <v>0.39647000000000027</v>
      </c>
      <c r="BH99">
        <f t="shared" si="1"/>
        <v>0.20976000000000017</v>
      </c>
      <c r="BI99">
        <f t="shared" si="1"/>
        <v>0.16928000000000001</v>
      </c>
      <c r="BJ99">
        <f t="shared" si="1"/>
        <v>0.11544000000000004</v>
      </c>
      <c r="BK99">
        <f t="shared" si="1"/>
        <v>0.9352400000000004</v>
      </c>
      <c r="BL99">
        <f t="shared" si="1"/>
        <v>3.7657799999999924</v>
      </c>
      <c r="BM99">
        <f t="shared" si="1"/>
        <v>1.1539199999999987</v>
      </c>
      <c r="BN99">
        <f t="shared" si="1"/>
        <v>0.83090999999999848</v>
      </c>
      <c r="BO99">
        <f t="shared" si="1"/>
        <v>0.57528000000000001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605</v>
      </c>
      <c r="X100" t="s">
        <v>606</v>
      </c>
      <c r="Y100" t="s">
        <v>610</v>
      </c>
      <c r="Z100" t="s">
        <v>613</v>
      </c>
      <c r="AA100" t="s">
        <v>600</v>
      </c>
      <c r="AB100" t="s">
        <v>572</v>
      </c>
      <c r="AC100" t="s">
        <v>573</v>
      </c>
      <c r="AD100" t="s">
        <v>575</v>
      </c>
      <c r="AE100" t="s">
        <v>577</v>
      </c>
      <c r="AF100" t="s">
        <v>580</v>
      </c>
      <c r="AG100" t="s">
        <v>583</v>
      </c>
      <c r="AH100" t="s">
        <v>608</v>
      </c>
      <c r="AI100" t="s">
        <v>612</v>
      </c>
      <c r="AJ100" t="s">
        <v>598</v>
      </c>
      <c r="AK100" t="s">
        <v>603</v>
      </c>
      <c r="AL100" t="s">
        <v>558</v>
      </c>
      <c r="AM100" t="s">
        <v>560</v>
      </c>
      <c r="AN100" t="s">
        <v>565</v>
      </c>
      <c r="AO100" t="s">
        <v>569</v>
      </c>
      <c r="AP100" t="s">
        <v>602</v>
      </c>
      <c r="AQ100" t="s">
        <v>550</v>
      </c>
      <c r="AR100" t="s">
        <v>595</v>
      </c>
      <c r="AS100" t="s">
        <v>552</v>
      </c>
      <c r="AT100" t="s">
        <v>556</v>
      </c>
      <c r="AU100" t="s">
        <v>554</v>
      </c>
      <c r="AV100" t="s">
        <v>545</v>
      </c>
      <c r="AW100" t="s">
        <v>547</v>
      </c>
      <c r="AX100" t="s">
        <v>548</v>
      </c>
      <c r="AY100" t="s">
        <v>562</v>
      </c>
      <c r="AZ100" t="s">
        <v>597</v>
      </c>
      <c r="BA100" t="s">
        <v>599</v>
      </c>
      <c r="BB100" t="s">
        <v>571</v>
      </c>
      <c r="BC100" t="s">
        <v>564</v>
      </c>
      <c r="BD100" t="s">
        <v>540</v>
      </c>
      <c r="BE100" t="s">
        <v>567</v>
      </c>
      <c r="BF100" t="s">
        <v>576</v>
      </c>
      <c r="BG100" t="s">
        <v>542</v>
      </c>
      <c r="BH100" t="s">
        <v>538</v>
      </c>
      <c r="BI100" t="s">
        <v>578</v>
      </c>
      <c r="BJ100" t="s">
        <v>582</v>
      </c>
      <c r="BK100" t="s">
        <v>585</v>
      </c>
      <c r="BL100" t="s">
        <v>587</v>
      </c>
      <c r="BM100" t="s">
        <v>589</v>
      </c>
      <c r="BN100" t="s">
        <v>591</v>
      </c>
      <c r="BO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99.06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-125</v>
      </c>
      <c r="P3" s="54">
        <v>-206</v>
      </c>
      <c r="Q3" s="54">
        <v>0</v>
      </c>
      <c r="R3" s="54">
        <v>0</v>
      </c>
      <c r="S3" s="73">
        <v>0</v>
      </c>
      <c r="T3" t="s">
        <v>536</v>
      </c>
      <c r="U3" s="74">
        <v>-331.5</v>
      </c>
      <c r="V3" s="75">
        <v>99.06</v>
      </c>
      <c r="W3">
        <v>99.06</v>
      </c>
      <c r="X3">
        <v>-125</v>
      </c>
      <c r="Y3">
        <v>-0.5</v>
      </c>
      <c r="Z3">
        <v>0</v>
      </c>
      <c r="AA3">
        <v>0</v>
      </c>
      <c r="AB3">
        <v>0</v>
      </c>
      <c r="AC3">
        <v>-206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42.31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-140</v>
      </c>
      <c r="P4" s="47">
        <v>-218</v>
      </c>
      <c r="Q4" s="47">
        <v>0</v>
      </c>
      <c r="R4" s="47">
        <v>0</v>
      </c>
      <c r="S4" s="75">
        <v>0</v>
      </c>
      <c r="T4" t="s">
        <v>536</v>
      </c>
      <c r="U4" s="74">
        <v>-358.5</v>
      </c>
      <c r="V4" s="75">
        <v>42.31</v>
      </c>
      <c r="W4">
        <v>42.31</v>
      </c>
      <c r="X4">
        <v>-140</v>
      </c>
      <c r="Y4">
        <v>-0.5</v>
      </c>
      <c r="Z4">
        <v>0</v>
      </c>
      <c r="AA4">
        <v>0</v>
      </c>
      <c r="AB4">
        <v>0</v>
      </c>
      <c r="AC4">
        <v>-218</v>
      </c>
    </row>
    <row r="5" spans="1:29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-144</v>
      </c>
      <c r="P5" s="47">
        <v>-204.99</v>
      </c>
      <c r="Q5" s="47">
        <v>0</v>
      </c>
      <c r="R5" s="47">
        <v>0</v>
      </c>
      <c r="S5" s="75">
        <v>0</v>
      </c>
      <c r="T5" t="s">
        <v>536</v>
      </c>
      <c r="U5" s="74">
        <v>-349.49</v>
      </c>
      <c r="V5" s="75">
        <v>0</v>
      </c>
      <c r="W5">
        <v>0</v>
      </c>
      <c r="X5">
        <v>-144</v>
      </c>
      <c r="Y5">
        <v>-0.5</v>
      </c>
      <c r="Z5">
        <v>0</v>
      </c>
      <c r="AA5">
        <v>0</v>
      </c>
      <c r="AB5">
        <v>0</v>
      </c>
      <c r="AC5">
        <v>-204.99</v>
      </c>
    </row>
    <row r="6" spans="1:29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-146</v>
      </c>
      <c r="P6" s="47">
        <v>-122</v>
      </c>
      <c r="Q6" s="47">
        <v>0</v>
      </c>
      <c r="R6" s="47">
        <v>0</v>
      </c>
      <c r="S6" s="75">
        <v>0</v>
      </c>
      <c r="U6" s="74">
        <v>-268.5</v>
      </c>
      <c r="V6" s="75">
        <v>0</v>
      </c>
      <c r="W6">
        <v>0</v>
      </c>
      <c r="X6">
        <v>-146</v>
      </c>
      <c r="Y6">
        <v>-0.5</v>
      </c>
      <c r="Z6">
        <v>0</v>
      </c>
      <c r="AA6">
        <v>0</v>
      </c>
      <c r="AB6">
        <v>0</v>
      </c>
      <c r="AC6">
        <v>-122</v>
      </c>
    </row>
    <row r="7" spans="1:29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3.17</v>
      </c>
      <c r="M7" s="75">
        <v>0</v>
      </c>
      <c r="N7" s="74">
        <v>0</v>
      </c>
      <c r="O7" s="47">
        <v>-40</v>
      </c>
      <c r="P7" s="47">
        <v>-115</v>
      </c>
      <c r="Q7" s="47">
        <v>0</v>
      </c>
      <c r="R7" s="47">
        <v>0</v>
      </c>
      <c r="S7" s="75">
        <v>0</v>
      </c>
      <c r="U7" s="74">
        <v>-155.5</v>
      </c>
      <c r="V7" s="75">
        <v>3.17</v>
      </c>
      <c r="W7">
        <v>0</v>
      </c>
      <c r="X7">
        <v>-40</v>
      </c>
      <c r="Y7">
        <v>-0.5</v>
      </c>
      <c r="Z7">
        <v>3.17</v>
      </c>
      <c r="AA7">
        <v>0</v>
      </c>
      <c r="AB7">
        <v>0</v>
      </c>
      <c r="AC7">
        <v>-115</v>
      </c>
    </row>
    <row r="8" spans="1:29">
      <c r="G8" t="s">
        <v>50</v>
      </c>
      <c r="H8" s="74">
        <v>27.88</v>
      </c>
      <c r="I8" s="47">
        <v>0</v>
      </c>
      <c r="J8" s="47">
        <v>0</v>
      </c>
      <c r="K8" s="47">
        <v>0</v>
      </c>
      <c r="L8" s="47">
        <v>2.89</v>
      </c>
      <c r="M8" s="75">
        <v>0</v>
      </c>
      <c r="N8" s="74">
        <v>0</v>
      </c>
      <c r="O8" s="47">
        <v>-37</v>
      </c>
      <c r="P8" s="47">
        <v>-107</v>
      </c>
      <c r="Q8" s="47">
        <v>0</v>
      </c>
      <c r="R8" s="47">
        <v>0</v>
      </c>
      <c r="S8" s="75">
        <v>0</v>
      </c>
      <c r="U8" s="74">
        <v>-144.5</v>
      </c>
      <c r="V8" s="75">
        <v>30.77</v>
      </c>
      <c r="W8">
        <v>27.88</v>
      </c>
      <c r="X8">
        <v>-37</v>
      </c>
      <c r="Y8">
        <v>-0.5</v>
      </c>
      <c r="Z8">
        <v>2.89</v>
      </c>
      <c r="AA8">
        <v>0</v>
      </c>
      <c r="AB8">
        <v>0</v>
      </c>
      <c r="AC8">
        <v>-107</v>
      </c>
    </row>
    <row r="9" spans="1:29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2.69</v>
      </c>
      <c r="M9" s="75">
        <v>0</v>
      </c>
      <c r="N9" s="74">
        <v>0</v>
      </c>
      <c r="O9" s="47">
        <v>-38</v>
      </c>
      <c r="P9" s="47">
        <v>-107</v>
      </c>
      <c r="Q9" s="47">
        <v>0</v>
      </c>
      <c r="R9" s="47">
        <v>0</v>
      </c>
      <c r="S9" s="75">
        <v>0</v>
      </c>
      <c r="U9" s="74">
        <v>-145.5</v>
      </c>
      <c r="V9" s="75">
        <v>2.69</v>
      </c>
      <c r="W9">
        <v>0</v>
      </c>
      <c r="X9">
        <v>-38</v>
      </c>
      <c r="Y9">
        <v>-0.5</v>
      </c>
      <c r="Z9">
        <v>2.69</v>
      </c>
      <c r="AA9">
        <v>0</v>
      </c>
      <c r="AB9">
        <v>0</v>
      </c>
      <c r="AC9">
        <v>-107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2.6</v>
      </c>
      <c r="M10" s="75">
        <v>0</v>
      </c>
      <c r="N10" s="74">
        <v>0</v>
      </c>
      <c r="O10" s="47">
        <v>-44</v>
      </c>
      <c r="P10" s="47">
        <v>-112</v>
      </c>
      <c r="Q10" s="47">
        <v>0</v>
      </c>
      <c r="R10" s="47">
        <v>0</v>
      </c>
      <c r="S10" s="75">
        <v>0</v>
      </c>
      <c r="U10" s="74">
        <v>-156.5</v>
      </c>
      <c r="V10" s="75">
        <v>2.6</v>
      </c>
      <c r="W10">
        <v>0</v>
      </c>
      <c r="X10">
        <v>-44</v>
      </c>
      <c r="Y10">
        <v>-0.5</v>
      </c>
      <c r="Z10">
        <v>2.6</v>
      </c>
      <c r="AA10">
        <v>0</v>
      </c>
      <c r="AB10">
        <v>0</v>
      </c>
      <c r="AC10">
        <v>-112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2.6</v>
      </c>
      <c r="M11" s="75">
        <v>0</v>
      </c>
      <c r="N11" s="74">
        <v>0</v>
      </c>
      <c r="O11" s="47">
        <v>-47</v>
      </c>
      <c r="P11" s="47">
        <v>-110</v>
      </c>
      <c r="Q11" s="47">
        <v>-39</v>
      </c>
      <c r="R11" s="47">
        <v>0</v>
      </c>
      <c r="S11" s="75">
        <v>0</v>
      </c>
      <c r="U11" s="74">
        <v>-196.5</v>
      </c>
      <c r="V11" s="75">
        <v>2.6</v>
      </c>
      <c r="W11">
        <v>0</v>
      </c>
      <c r="X11">
        <v>-47</v>
      </c>
      <c r="Y11">
        <v>-0.5</v>
      </c>
      <c r="Z11">
        <v>2.6</v>
      </c>
      <c r="AA11">
        <v>-39</v>
      </c>
      <c r="AB11">
        <v>0</v>
      </c>
      <c r="AC11">
        <v>-110</v>
      </c>
    </row>
    <row r="12" spans="1:29">
      <c r="G12" t="s">
        <v>54</v>
      </c>
      <c r="H12" s="74">
        <v>21.15</v>
      </c>
      <c r="I12" s="47">
        <v>0</v>
      </c>
      <c r="J12" s="47">
        <v>0</v>
      </c>
      <c r="K12" s="47">
        <v>0</v>
      </c>
      <c r="L12" s="47">
        <v>2.6</v>
      </c>
      <c r="M12" s="75">
        <v>0</v>
      </c>
      <c r="N12" s="74">
        <v>0</v>
      </c>
      <c r="O12" s="47">
        <v>-46</v>
      </c>
      <c r="P12" s="47">
        <v>-105</v>
      </c>
      <c r="Q12" s="47">
        <v>-39</v>
      </c>
      <c r="R12" s="47">
        <v>0</v>
      </c>
      <c r="S12" s="75">
        <v>0</v>
      </c>
      <c r="U12" s="74">
        <v>-190.5</v>
      </c>
      <c r="V12" s="75">
        <v>23.75</v>
      </c>
      <c r="W12">
        <v>21.15</v>
      </c>
      <c r="X12">
        <v>-46</v>
      </c>
      <c r="Y12">
        <v>-0.5</v>
      </c>
      <c r="Z12">
        <v>2.6</v>
      </c>
      <c r="AA12">
        <v>-39</v>
      </c>
      <c r="AB12">
        <v>0</v>
      </c>
      <c r="AC12">
        <v>-105</v>
      </c>
    </row>
    <row r="13" spans="1:29">
      <c r="G13" t="s">
        <v>55</v>
      </c>
      <c r="H13" s="74">
        <v>27.89</v>
      </c>
      <c r="I13" s="47">
        <v>0</v>
      </c>
      <c r="J13" s="47">
        <v>0</v>
      </c>
      <c r="K13" s="47">
        <v>0</v>
      </c>
      <c r="L13" s="47">
        <v>2.6</v>
      </c>
      <c r="M13" s="75">
        <v>0</v>
      </c>
      <c r="N13" s="74">
        <v>0</v>
      </c>
      <c r="O13" s="47">
        <v>-4</v>
      </c>
      <c r="P13" s="47">
        <v>-100</v>
      </c>
      <c r="Q13" s="47">
        <v>-39</v>
      </c>
      <c r="R13" s="47">
        <v>0</v>
      </c>
      <c r="S13" s="75">
        <v>0</v>
      </c>
      <c r="U13" s="74">
        <v>-143.5</v>
      </c>
      <c r="V13" s="75">
        <v>30.49</v>
      </c>
      <c r="W13">
        <v>27.89</v>
      </c>
      <c r="X13">
        <v>-4</v>
      </c>
      <c r="Y13">
        <v>-0.5</v>
      </c>
      <c r="Z13">
        <v>2.6</v>
      </c>
      <c r="AA13">
        <v>-39</v>
      </c>
      <c r="AB13">
        <v>0</v>
      </c>
      <c r="AC13">
        <v>-100</v>
      </c>
    </row>
    <row r="14" spans="1:29">
      <c r="G14" t="s">
        <v>56</v>
      </c>
      <c r="H14" s="74">
        <v>40.39</v>
      </c>
      <c r="I14" s="47">
        <v>0</v>
      </c>
      <c r="J14" s="47">
        <v>0</v>
      </c>
      <c r="K14" s="47">
        <v>0</v>
      </c>
      <c r="L14" s="47">
        <v>2.6</v>
      </c>
      <c r="M14" s="75">
        <v>0</v>
      </c>
      <c r="N14" s="74">
        <v>0</v>
      </c>
      <c r="O14" s="47">
        <v>-48</v>
      </c>
      <c r="P14" s="47">
        <v>-105</v>
      </c>
      <c r="Q14" s="47">
        <v>-39</v>
      </c>
      <c r="R14" s="47">
        <v>0</v>
      </c>
      <c r="S14" s="75">
        <v>0</v>
      </c>
      <c r="U14" s="74">
        <v>-192.5</v>
      </c>
      <c r="V14" s="75">
        <v>42.99</v>
      </c>
      <c r="W14">
        <v>40.39</v>
      </c>
      <c r="X14">
        <v>-48</v>
      </c>
      <c r="Y14">
        <v>-0.5</v>
      </c>
      <c r="Z14">
        <v>2.6</v>
      </c>
      <c r="AA14">
        <v>-39</v>
      </c>
      <c r="AB14">
        <v>0</v>
      </c>
      <c r="AC14">
        <v>-105</v>
      </c>
    </row>
    <row r="15" spans="1:29">
      <c r="G15" t="s">
        <v>57</v>
      </c>
      <c r="H15" s="74">
        <v>69.239999999999995</v>
      </c>
      <c r="I15" s="47">
        <v>0</v>
      </c>
      <c r="J15" s="47">
        <v>0</v>
      </c>
      <c r="K15" s="47">
        <v>0</v>
      </c>
      <c r="L15" s="47">
        <v>2.6</v>
      </c>
      <c r="M15" s="75">
        <v>0</v>
      </c>
      <c r="N15" s="74">
        <v>0</v>
      </c>
      <c r="O15" s="47">
        <v>0</v>
      </c>
      <c r="P15" s="47">
        <v>-55</v>
      </c>
      <c r="Q15" s="47">
        <v>-39</v>
      </c>
      <c r="R15" s="47">
        <v>0</v>
      </c>
      <c r="S15" s="75">
        <v>0</v>
      </c>
      <c r="U15" s="74">
        <v>-94.5</v>
      </c>
      <c r="V15" s="75">
        <v>71.84</v>
      </c>
      <c r="W15">
        <v>69.239999999999995</v>
      </c>
      <c r="X15">
        <v>0</v>
      </c>
      <c r="Y15">
        <v>-0.5</v>
      </c>
      <c r="Z15">
        <v>2.6</v>
      </c>
      <c r="AA15">
        <v>-39</v>
      </c>
      <c r="AB15">
        <v>0</v>
      </c>
      <c r="AC15">
        <v>-55</v>
      </c>
    </row>
    <row r="16" spans="1:29">
      <c r="G16" t="s">
        <v>58</v>
      </c>
      <c r="H16" s="74">
        <v>46.16</v>
      </c>
      <c r="I16" s="47">
        <v>0</v>
      </c>
      <c r="J16" s="47">
        <v>0</v>
      </c>
      <c r="K16" s="47">
        <v>0</v>
      </c>
      <c r="L16" s="47">
        <v>2.6</v>
      </c>
      <c r="M16" s="75">
        <v>0</v>
      </c>
      <c r="N16" s="74">
        <v>0</v>
      </c>
      <c r="O16" s="47">
        <v>0</v>
      </c>
      <c r="P16" s="47">
        <v>-70</v>
      </c>
      <c r="Q16" s="47">
        <v>-39</v>
      </c>
      <c r="R16" s="47">
        <v>0</v>
      </c>
      <c r="S16" s="75">
        <v>0</v>
      </c>
      <c r="U16" s="74">
        <v>-109.5</v>
      </c>
      <c r="V16" s="75">
        <v>48.76</v>
      </c>
      <c r="W16">
        <v>46.16</v>
      </c>
      <c r="X16">
        <v>0</v>
      </c>
      <c r="Y16">
        <v>-0.5</v>
      </c>
      <c r="Z16">
        <v>2.6</v>
      </c>
      <c r="AA16">
        <v>-39</v>
      </c>
      <c r="AB16">
        <v>0</v>
      </c>
      <c r="AC16">
        <v>-70</v>
      </c>
    </row>
    <row r="17" spans="7:29">
      <c r="G17" t="s">
        <v>59</v>
      </c>
      <c r="H17" s="74">
        <v>18.27</v>
      </c>
      <c r="I17" s="47">
        <v>0</v>
      </c>
      <c r="J17" s="47">
        <v>0</v>
      </c>
      <c r="K17" s="47">
        <v>0</v>
      </c>
      <c r="L17" s="47">
        <v>2.6</v>
      </c>
      <c r="M17" s="75">
        <v>0</v>
      </c>
      <c r="N17" s="74">
        <v>0</v>
      </c>
      <c r="O17" s="47">
        <v>0</v>
      </c>
      <c r="P17" s="47">
        <v>-30</v>
      </c>
      <c r="Q17" s="47">
        <v>-39</v>
      </c>
      <c r="R17" s="47">
        <v>0</v>
      </c>
      <c r="S17" s="75">
        <v>0</v>
      </c>
      <c r="U17" s="74">
        <v>-69.5</v>
      </c>
      <c r="V17" s="75">
        <v>20.87</v>
      </c>
      <c r="W17">
        <v>18.27</v>
      </c>
      <c r="X17">
        <v>0</v>
      </c>
      <c r="Y17">
        <v>-0.5</v>
      </c>
      <c r="Z17">
        <v>2.6</v>
      </c>
      <c r="AA17">
        <v>-39</v>
      </c>
      <c r="AB17">
        <v>0</v>
      </c>
      <c r="AC17">
        <v>-30</v>
      </c>
    </row>
    <row r="18" spans="7:29">
      <c r="G18" t="s">
        <v>60</v>
      </c>
      <c r="H18" s="74">
        <v>2.88</v>
      </c>
      <c r="I18" s="47">
        <v>0</v>
      </c>
      <c r="J18" s="47">
        <v>0</v>
      </c>
      <c r="K18" s="47">
        <v>0</v>
      </c>
      <c r="L18" s="47">
        <v>2.6</v>
      </c>
      <c r="M18" s="75">
        <v>0</v>
      </c>
      <c r="N18" s="74">
        <v>0</v>
      </c>
      <c r="O18" s="47">
        <v>0</v>
      </c>
      <c r="P18" s="47">
        <v>-28</v>
      </c>
      <c r="Q18" s="47">
        <v>-39</v>
      </c>
      <c r="R18" s="47">
        <v>0</v>
      </c>
      <c r="S18" s="75">
        <v>0</v>
      </c>
      <c r="U18" s="74">
        <v>-67.5</v>
      </c>
      <c r="V18" s="75">
        <v>5.48</v>
      </c>
      <c r="W18">
        <v>2.88</v>
      </c>
      <c r="X18">
        <v>0</v>
      </c>
      <c r="Y18">
        <v>-0.5</v>
      </c>
      <c r="Z18">
        <v>2.6</v>
      </c>
      <c r="AA18">
        <v>-39</v>
      </c>
      <c r="AB18">
        <v>0</v>
      </c>
      <c r="AC18">
        <v>-28</v>
      </c>
    </row>
    <row r="19" spans="7:29">
      <c r="G19" t="s">
        <v>61</v>
      </c>
      <c r="H19" s="74">
        <v>70.209999999999994</v>
      </c>
      <c r="I19" s="47">
        <v>0</v>
      </c>
      <c r="J19" s="47">
        <v>0</v>
      </c>
      <c r="K19" s="47">
        <v>0</v>
      </c>
      <c r="L19" s="47">
        <v>2.69</v>
      </c>
      <c r="M19" s="75">
        <v>0</v>
      </c>
      <c r="N19" s="74">
        <v>0</v>
      </c>
      <c r="O19" s="47">
        <v>-6</v>
      </c>
      <c r="P19" s="47">
        <v>-40</v>
      </c>
      <c r="Q19" s="47">
        <v>-39</v>
      </c>
      <c r="R19" s="47">
        <v>0</v>
      </c>
      <c r="S19" s="75">
        <v>0</v>
      </c>
      <c r="U19" s="74">
        <v>-85.5</v>
      </c>
      <c r="V19" s="75">
        <v>72.900000000000006</v>
      </c>
      <c r="W19">
        <v>70.209999999999994</v>
      </c>
      <c r="X19">
        <v>-6</v>
      </c>
      <c r="Y19">
        <v>-0.5</v>
      </c>
      <c r="Z19">
        <v>2.69</v>
      </c>
      <c r="AA19">
        <v>-39</v>
      </c>
      <c r="AB19">
        <v>0</v>
      </c>
      <c r="AC19">
        <v>-40</v>
      </c>
    </row>
    <row r="20" spans="7:29">
      <c r="G20" t="s">
        <v>62</v>
      </c>
      <c r="H20" s="74">
        <v>58.66</v>
      </c>
      <c r="I20" s="47">
        <v>0</v>
      </c>
      <c r="J20" s="47">
        <v>0</v>
      </c>
      <c r="K20" s="47">
        <v>0</v>
      </c>
      <c r="L20" s="47">
        <v>2.79</v>
      </c>
      <c r="M20" s="75">
        <v>0</v>
      </c>
      <c r="N20" s="74">
        <v>0</v>
      </c>
      <c r="O20" s="47">
        <v>-7</v>
      </c>
      <c r="P20" s="47">
        <v>-43</v>
      </c>
      <c r="Q20" s="47">
        <v>-39</v>
      </c>
      <c r="R20" s="47">
        <v>0</v>
      </c>
      <c r="S20" s="75">
        <v>0</v>
      </c>
      <c r="U20" s="74">
        <v>-89.5</v>
      </c>
      <c r="V20" s="75">
        <v>61.45</v>
      </c>
      <c r="W20">
        <v>58.66</v>
      </c>
      <c r="X20">
        <v>-7</v>
      </c>
      <c r="Y20">
        <v>-0.5</v>
      </c>
      <c r="Z20">
        <v>2.79</v>
      </c>
      <c r="AA20">
        <v>-39</v>
      </c>
      <c r="AB20">
        <v>0</v>
      </c>
      <c r="AC20">
        <v>-43</v>
      </c>
    </row>
    <row r="21" spans="7:29">
      <c r="G21" t="s">
        <v>63</v>
      </c>
      <c r="H21" s="74">
        <v>33.65</v>
      </c>
      <c r="I21" s="47">
        <v>0</v>
      </c>
      <c r="J21" s="47">
        <v>0</v>
      </c>
      <c r="K21" s="47">
        <v>0</v>
      </c>
      <c r="L21" s="47">
        <v>2.89</v>
      </c>
      <c r="M21" s="75">
        <v>0</v>
      </c>
      <c r="N21" s="74">
        <v>0</v>
      </c>
      <c r="O21" s="47">
        <v>0</v>
      </c>
      <c r="P21" s="47">
        <v>-32</v>
      </c>
      <c r="Q21" s="47">
        <v>-39</v>
      </c>
      <c r="R21" s="47">
        <v>0</v>
      </c>
      <c r="S21" s="75">
        <v>0</v>
      </c>
      <c r="U21" s="74">
        <v>-71.5</v>
      </c>
      <c r="V21" s="75">
        <v>36.54</v>
      </c>
      <c r="W21">
        <v>33.65</v>
      </c>
      <c r="X21">
        <v>0</v>
      </c>
      <c r="Y21">
        <v>-0.5</v>
      </c>
      <c r="Z21">
        <v>2.89</v>
      </c>
      <c r="AA21">
        <v>-39</v>
      </c>
      <c r="AB21">
        <v>0</v>
      </c>
      <c r="AC21">
        <v>-32</v>
      </c>
    </row>
    <row r="22" spans="7:29">
      <c r="G22" t="s">
        <v>64</v>
      </c>
      <c r="H22" s="74">
        <v>18.28</v>
      </c>
      <c r="I22" s="47">
        <v>0</v>
      </c>
      <c r="J22" s="47">
        <v>0</v>
      </c>
      <c r="K22" s="47">
        <v>0</v>
      </c>
      <c r="L22" s="47">
        <v>3.17</v>
      </c>
      <c r="M22" s="75">
        <v>0</v>
      </c>
      <c r="N22" s="74">
        <v>0</v>
      </c>
      <c r="O22" s="47">
        <v>-10</v>
      </c>
      <c r="P22" s="47">
        <v>-28</v>
      </c>
      <c r="Q22" s="47">
        <v>-39</v>
      </c>
      <c r="R22" s="47">
        <v>0</v>
      </c>
      <c r="S22" s="75">
        <v>0</v>
      </c>
      <c r="U22" s="74">
        <v>-77.5</v>
      </c>
      <c r="V22" s="75">
        <v>21.45</v>
      </c>
      <c r="W22">
        <v>18.28</v>
      </c>
      <c r="X22">
        <v>-10</v>
      </c>
      <c r="Y22">
        <v>-0.5</v>
      </c>
      <c r="Z22">
        <v>3.17</v>
      </c>
      <c r="AA22">
        <v>-39</v>
      </c>
      <c r="AB22">
        <v>0</v>
      </c>
      <c r="AC22">
        <v>-28</v>
      </c>
    </row>
    <row r="23" spans="7:29">
      <c r="G23" t="s">
        <v>65</v>
      </c>
      <c r="H23" s="74">
        <v>25</v>
      </c>
      <c r="I23" s="47">
        <v>0</v>
      </c>
      <c r="J23" s="47">
        <v>0</v>
      </c>
      <c r="K23" s="47">
        <v>0</v>
      </c>
      <c r="L23" s="47">
        <v>3.37</v>
      </c>
      <c r="M23" s="75">
        <v>0</v>
      </c>
      <c r="N23" s="74">
        <v>0</v>
      </c>
      <c r="O23" s="47">
        <v>-7</v>
      </c>
      <c r="P23" s="47">
        <v>-145</v>
      </c>
      <c r="Q23" s="47">
        <v>-39</v>
      </c>
      <c r="R23" s="47">
        <v>0</v>
      </c>
      <c r="S23" s="75">
        <v>0</v>
      </c>
      <c r="U23" s="74">
        <v>-191.5</v>
      </c>
      <c r="V23" s="75">
        <v>28.37</v>
      </c>
      <c r="W23">
        <v>25</v>
      </c>
      <c r="X23">
        <v>-7</v>
      </c>
      <c r="Y23">
        <v>-0.5</v>
      </c>
      <c r="Z23">
        <v>3.37</v>
      </c>
      <c r="AA23">
        <v>-39</v>
      </c>
      <c r="AB23">
        <v>0</v>
      </c>
      <c r="AC23">
        <v>-145</v>
      </c>
    </row>
    <row r="24" spans="7:29">
      <c r="G24" t="s">
        <v>66</v>
      </c>
      <c r="H24" s="74">
        <v>13.46</v>
      </c>
      <c r="I24" s="47">
        <v>0</v>
      </c>
      <c r="J24" s="47">
        <v>0</v>
      </c>
      <c r="K24" s="47">
        <v>0</v>
      </c>
      <c r="L24" s="47">
        <v>3.56</v>
      </c>
      <c r="M24" s="75">
        <v>0</v>
      </c>
      <c r="N24" s="74">
        <v>0</v>
      </c>
      <c r="O24" s="47">
        <v>-6</v>
      </c>
      <c r="P24" s="47">
        <v>-1</v>
      </c>
      <c r="Q24" s="47">
        <v>-39</v>
      </c>
      <c r="R24" s="47">
        <v>0</v>
      </c>
      <c r="S24" s="75">
        <v>0</v>
      </c>
      <c r="U24" s="74">
        <v>-46.5</v>
      </c>
      <c r="V24" s="75">
        <v>17.02</v>
      </c>
      <c r="W24">
        <v>13.46</v>
      </c>
      <c r="X24">
        <v>-6</v>
      </c>
      <c r="Y24">
        <v>-0.5</v>
      </c>
      <c r="Z24">
        <v>3.56</v>
      </c>
      <c r="AA24">
        <v>-39</v>
      </c>
      <c r="AB24">
        <v>0</v>
      </c>
      <c r="AC24">
        <v>-1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3.85</v>
      </c>
      <c r="M25" s="75">
        <v>0</v>
      </c>
      <c r="N25" s="74">
        <v>-5</v>
      </c>
      <c r="O25" s="47">
        <v>-16</v>
      </c>
      <c r="P25" s="47">
        <v>-8</v>
      </c>
      <c r="Q25" s="47">
        <v>-39</v>
      </c>
      <c r="R25" s="47">
        <v>0</v>
      </c>
      <c r="S25" s="75">
        <v>0</v>
      </c>
      <c r="U25" s="74">
        <v>-68.5</v>
      </c>
      <c r="V25" s="75">
        <v>3.85</v>
      </c>
      <c r="W25">
        <v>-5</v>
      </c>
      <c r="X25">
        <v>-16</v>
      </c>
      <c r="Y25">
        <v>-0.5</v>
      </c>
      <c r="Z25">
        <v>3.85</v>
      </c>
      <c r="AA25">
        <v>-39</v>
      </c>
      <c r="AB25">
        <v>0</v>
      </c>
      <c r="AC25">
        <v>-8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3.85</v>
      </c>
      <c r="M26" s="75">
        <v>0</v>
      </c>
      <c r="N26" s="74">
        <v>-47</v>
      </c>
      <c r="O26" s="47">
        <v>-61</v>
      </c>
      <c r="P26" s="47">
        <v>-1</v>
      </c>
      <c r="Q26" s="47">
        <v>-39</v>
      </c>
      <c r="R26" s="47">
        <v>0</v>
      </c>
      <c r="S26" s="75">
        <v>0</v>
      </c>
      <c r="U26" s="74">
        <v>-148.5</v>
      </c>
      <c r="V26" s="75">
        <v>3.85</v>
      </c>
      <c r="W26">
        <v>-47</v>
      </c>
      <c r="X26">
        <v>-61</v>
      </c>
      <c r="Y26">
        <v>-0.5</v>
      </c>
      <c r="Z26">
        <v>3.85</v>
      </c>
      <c r="AA26">
        <v>-39</v>
      </c>
      <c r="AB26">
        <v>0</v>
      </c>
      <c r="AC26">
        <v>-1</v>
      </c>
    </row>
    <row r="27" spans="7:29">
      <c r="G27" t="s">
        <v>69</v>
      </c>
      <c r="H27" s="74">
        <v>0</v>
      </c>
      <c r="I27" s="47">
        <v>0</v>
      </c>
      <c r="J27" s="47">
        <v>9.61</v>
      </c>
      <c r="K27" s="47">
        <v>0</v>
      </c>
      <c r="L27" s="47">
        <v>3.85</v>
      </c>
      <c r="M27" s="75">
        <v>0</v>
      </c>
      <c r="N27" s="74">
        <v>-7</v>
      </c>
      <c r="O27" s="47">
        <v>-23</v>
      </c>
      <c r="P27" s="47">
        <v>0</v>
      </c>
      <c r="Q27" s="47">
        <v>-39</v>
      </c>
      <c r="R27" s="47">
        <v>0</v>
      </c>
      <c r="S27" s="75">
        <v>0</v>
      </c>
      <c r="U27" s="74">
        <v>-69.5</v>
      </c>
      <c r="V27" s="75">
        <v>13.46</v>
      </c>
      <c r="W27">
        <v>-7</v>
      </c>
      <c r="X27">
        <v>-23</v>
      </c>
      <c r="Y27">
        <v>-0.5</v>
      </c>
      <c r="Z27">
        <v>3.85</v>
      </c>
      <c r="AA27">
        <v>-39</v>
      </c>
      <c r="AB27">
        <v>0</v>
      </c>
      <c r="AC27">
        <v>9.61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4.8099999999999996</v>
      </c>
      <c r="M28" s="75">
        <v>0</v>
      </c>
      <c r="N28" s="74">
        <v>-34</v>
      </c>
      <c r="O28" s="47">
        <v>-2</v>
      </c>
      <c r="P28" s="47">
        <v>-83</v>
      </c>
      <c r="Q28" s="47">
        <v>-39</v>
      </c>
      <c r="R28" s="47">
        <v>0</v>
      </c>
      <c r="S28" s="75">
        <v>0</v>
      </c>
      <c r="U28" s="74">
        <v>-158.5</v>
      </c>
      <c r="V28" s="75">
        <v>4.8099999999999996</v>
      </c>
      <c r="W28">
        <v>-34</v>
      </c>
      <c r="X28">
        <v>-2</v>
      </c>
      <c r="Y28">
        <v>-0.5</v>
      </c>
      <c r="Z28">
        <v>4.8099999999999996</v>
      </c>
      <c r="AA28">
        <v>-39</v>
      </c>
      <c r="AB28">
        <v>0</v>
      </c>
      <c r="AC28">
        <v>-83</v>
      </c>
    </row>
    <row r="29" spans="7:29">
      <c r="G29" t="s">
        <v>71</v>
      </c>
      <c r="H29" s="74">
        <v>0</v>
      </c>
      <c r="I29" s="47">
        <v>0</v>
      </c>
      <c r="J29" s="47">
        <v>43.28</v>
      </c>
      <c r="K29" s="47">
        <v>0</v>
      </c>
      <c r="L29" s="47">
        <v>4.8099999999999996</v>
      </c>
      <c r="M29" s="75">
        <v>0</v>
      </c>
      <c r="N29" s="74">
        <v>-10</v>
      </c>
      <c r="O29" s="47">
        <v>0</v>
      </c>
      <c r="P29" s="47">
        <v>0</v>
      </c>
      <c r="Q29" s="47">
        <v>-39</v>
      </c>
      <c r="R29" s="47">
        <v>0</v>
      </c>
      <c r="S29" s="75">
        <v>0</v>
      </c>
      <c r="U29" s="74">
        <v>-49.5</v>
      </c>
      <c r="V29" s="75">
        <v>48.08</v>
      </c>
      <c r="W29">
        <v>-10</v>
      </c>
      <c r="X29">
        <v>0</v>
      </c>
      <c r="Y29">
        <v>-0.5</v>
      </c>
      <c r="Z29">
        <v>4.8099999999999996</v>
      </c>
      <c r="AA29">
        <v>-39</v>
      </c>
      <c r="AB29">
        <v>0</v>
      </c>
      <c r="AC29">
        <v>43.28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4.8099999999999996</v>
      </c>
      <c r="M30" s="75">
        <v>0</v>
      </c>
      <c r="N30" s="74">
        <v>-50</v>
      </c>
      <c r="O30" s="47">
        <v>-40</v>
      </c>
      <c r="P30" s="47">
        <v>-112</v>
      </c>
      <c r="Q30" s="47">
        <v>-39</v>
      </c>
      <c r="R30" s="47">
        <v>0</v>
      </c>
      <c r="S30" s="75">
        <v>0</v>
      </c>
      <c r="U30" s="74">
        <v>-241.5</v>
      </c>
      <c r="V30" s="75">
        <v>4.8099999999999996</v>
      </c>
      <c r="W30">
        <v>-50</v>
      </c>
      <c r="X30">
        <v>-40</v>
      </c>
      <c r="Y30">
        <v>-0.5</v>
      </c>
      <c r="Z30">
        <v>4.8099999999999996</v>
      </c>
      <c r="AA30">
        <v>-39</v>
      </c>
      <c r="AB30">
        <v>0</v>
      </c>
      <c r="AC30">
        <v>-112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4.8099999999999996</v>
      </c>
      <c r="M31" s="75">
        <v>0</v>
      </c>
      <c r="N31" s="74">
        <v>-31</v>
      </c>
      <c r="O31" s="47">
        <v>-30</v>
      </c>
      <c r="P31" s="47">
        <v>-24</v>
      </c>
      <c r="Q31" s="47">
        <v>-39</v>
      </c>
      <c r="R31" s="47">
        <v>0</v>
      </c>
      <c r="S31" s="75">
        <v>0</v>
      </c>
      <c r="U31" s="74">
        <v>-124.5</v>
      </c>
      <c r="V31" s="75">
        <v>4.8099999999999996</v>
      </c>
      <c r="W31">
        <v>-31</v>
      </c>
      <c r="X31">
        <v>-30</v>
      </c>
      <c r="Y31">
        <v>-0.5</v>
      </c>
      <c r="Z31">
        <v>4.8099999999999996</v>
      </c>
      <c r="AA31">
        <v>-39</v>
      </c>
      <c r="AB31">
        <v>0</v>
      </c>
      <c r="AC31">
        <v>-24</v>
      </c>
    </row>
    <row r="32" spans="7:29">
      <c r="G32" t="s">
        <v>74</v>
      </c>
      <c r="H32" s="74">
        <v>0</v>
      </c>
      <c r="I32" s="47">
        <v>0</v>
      </c>
      <c r="J32" s="47">
        <v>4.8099999999999996</v>
      </c>
      <c r="K32" s="47">
        <v>0</v>
      </c>
      <c r="L32" s="47">
        <v>4.8099999999999996</v>
      </c>
      <c r="M32" s="75">
        <v>0</v>
      </c>
      <c r="N32" s="74">
        <v>-36</v>
      </c>
      <c r="O32" s="47">
        <v>-10</v>
      </c>
      <c r="P32" s="47">
        <v>0</v>
      </c>
      <c r="Q32" s="47">
        <v>-39</v>
      </c>
      <c r="R32" s="47">
        <v>0</v>
      </c>
      <c r="S32" s="75">
        <v>0</v>
      </c>
      <c r="U32" s="74">
        <v>-85.5</v>
      </c>
      <c r="V32" s="75">
        <v>9.6199999999999992</v>
      </c>
      <c r="W32">
        <v>-36</v>
      </c>
      <c r="X32">
        <v>-10</v>
      </c>
      <c r="Y32">
        <v>-0.5</v>
      </c>
      <c r="Z32">
        <v>4.8099999999999996</v>
      </c>
      <c r="AA32">
        <v>-39</v>
      </c>
      <c r="AB32">
        <v>0</v>
      </c>
      <c r="AC32">
        <v>4.8099999999999996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4.8099999999999996</v>
      </c>
      <c r="M33" s="75">
        <v>0</v>
      </c>
      <c r="N33" s="74">
        <v>-35</v>
      </c>
      <c r="O33" s="47">
        <v>-12</v>
      </c>
      <c r="P33" s="47">
        <v>-2</v>
      </c>
      <c r="Q33" s="47">
        <v>-39</v>
      </c>
      <c r="R33" s="47">
        <v>0</v>
      </c>
      <c r="S33" s="75">
        <v>0</v>
      </c>
      <c r="U33" s="74">
        <v>-88.5</v>
      </c>
      <c r="V33" s="75">
        <v>4.8099999999999996</v>
      </c>
      <c r="W33">
        <v>-35</v>
      </c>
      <c r="X33">
        <v>-12</v>
      </c>
      <c r="Y33">
        <v>-0.5</v>
      </c>
      <c r="Z33">
        <v>4.8099999999999996</v>
      </c>
      <c r="AA33">
        <v>-39</v>
      </c>
      <c r="AB33">
        <v>0</v>
      </c>
      <c r="AC33">
        <v>-2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4.33</v>
      </c>
      <c r="M34" s="75">
        <v>0</v>
      </c>
      <c r="N34" s="74">
        <v>-33</v>
      </c>
      <c r="O34" s="47">
        <v>-23</v>
      </c>
      <c r="P34" s="47">
        <v>-86</v>
      </c>
      <c r="Q34" s="47">
        <v>-39</v>
      </c>
      <c r="R34" s="47">
        <v>0</v>
      </c>
      <c r="S34" s="75">
        <v>0</v>
      </c>
      <c r="U34" s="74">
        <v>-181.5</v>
      </c>
      <c r="V34" s="75">
        <v>4.33</v>
      </c>
      <c r="W34">
        <v>-33</v>
      </c>
      <c r="X34">
        <v>-23</v>
      </c>
      <c r="Y34">
        <v>-0.5</v>
      </c>
      <c r="Z34">
        <v>4.33</v>
      </c>
      <c r="AA34">
        <v>-39</v>
      </c>
      <c r="AB34">
        <v>0</v>
      </c>
      <c r="AC34">
        <v>-86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3.85</v>
      </c>
      <c r="M35" s="75">
        <v>0</v>
      </c>
      <c r="N35" s="74">
        <v>-18</v>
      </c>
      <c r="O35" s="47">
        <v>-70</v>
      </c>
      <c r="P35" s="47">
        <v>-109</v>
      </c>
      <c r="Q35" s="47">
        <v>-39</v>
      </c>
      <c r="R35" s="47">
        <v>0</v>
      </c>
      <c r="S35" s="75">
        <v>0</v>
      </c>
      <c r="U35" s="74">
        <v>-236.5</v>
      </c>
      <c r="V35" s="75">
        <v>3.85</v>
      </c>
      <c r="W35">
        <v>-18</v>
      </c>
      <c r="X35">
        <v>-70</v>
      </c>
      <c r="Y35">
        <v>-0.5</v>
      </c>
      <c r="Z35">
        <v>3.85</v>
      </c>
      <c r="AA35">
        <v>-39</v>
      </c>
      <c r="AB35">
        <v>0</v>
      </c>
      <c r="AC35">
        <v>-109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3.85</v>
      </c>
      <c r="M36" s="75">
        <v>0</v>
      </c>
      <c r="N36" s="74">
        <v>-41</v>
      </c>
      <c r="O36" s="47">
        <v>-70</v>
      </c>
      <c r="P36" s="47">
        <v>-70</v>
      </c>
      <c r="Q36" s="47">
        <v>-39</v>
      </c>
      <c r="R36" s="47">
        <v>0</v>
      </c>
      <c r="S36" s="75">
        <v>0</v>
      </c>
      <c r="U36" s="74">
        <v>-220.5</v>
      </c>
      <c r="V36" s="75">
        <v>3.85</v>
      </c>
      <c r="W36">
        <v>-41</v>
      </c>
      <c r="X36">
        <v>-70</v>
      </c>
      <c r="Y36">
        <v>-0.5</v>
      </c>
      <c r="Z36">
        <v>3.85</v>
      </c>
      <c r="AA36">
        <v>-39</v>
      </c>
      <c r="AB36">
        <v>0</v>
      </c>
      <c r="AC36">
        <v>-70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3.85</v>
      </c>
      <c r="M37" s="75">
        <v>0</v>
      </c>
      <c r="N37" s="74">
        <v>-32</v>
      </c>
      <c r="O37" s="47">
        <v>-52</v>
      </c>
      <c r="P37" s="47">
        <v>-62</v>
      </c>
      <c r="Q37" s="47">
        <v>-39</v>
      </c>
      <c r="R37" s="47">
        <v>0</v>
      </c>
      <c r="S37" s="75">
        <v>0</v>
      </c>
      <c r="U37" s="74">
        <v>-193.5</v>
      </c>
      <c r="V37" s="75">
        <v>3.85</v>
      </c>
      <c r="W37">
        <v>-32</v>
      </c>
      <c r="X37">
        <v>-52</v>
      </c>
      <c r="Y37">
        <v>-8.5</v>
      </c>
      <c r="Z37">
        <v>3.85</v>
      </c>
      <c r="AA37">
        <v>-39</v>
      </c>
      <c r="AB37">
        <v>0</v>
      </c>
      <c r="AC37">
        <v>-62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3.85</v>
      </c>
      <c r="M38" s="75">
        <v>0</v>
      </c>
      <c r="N38" s="74">
        <v>-45</v>
      </c>
      <c r="O38" s="47">
        <v>-240</v>
      </c>
      <c r="P38" s="47">
        <v>-66</v>
      </c>
      <c r="Q38" s="47">
        <v>-39</v>
      </c>
      <c r="R38" s="47">
        <v>0</v>
      </c>
      <c r="S38" s="75">
        <v>0</v>
      </c>
      <c r="U38" s="74">
        <v>-398.5</v>
      </c>
      <c r="V38" s="75">
        <v>3.85</v>
      </c>
      <c r="W38">
        <v>-45</v>
      </c>
      <c r="X38">
        <v>-240</v>
      </c>
      <c r="Y38">
        <v>-8.5</v>
      </c>
      <c r="Z38">
        <v>3.85</v>
      </c>
      <c r="AA38">
        <v>-39</v>
      </c>
      <c r="AB38">
        <v>0</v>
      </c>
      <c r="AC38">
        <v>-66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1.92</v>
      </c>
      <c r="M39" s="75">
        <v>0</v>
      </c>
      <c r="N39" s="74">
        <v>-23</v>
      </c>
      <c r="O39" s="47">
        <v>-136</v>
      </c>
      <c r="P39" s="47">
        <v>-58</v>
      </c>
      <c r="Q39" s="47">
        <v>-39</v>
      </c>
      <c r="R39" s="47">
        <v>0</v>
      </c>
      <c r="S39" s="75">
        <v>0</v>
      </c>
      <c r="U39" s="74">
        <v>-256.5</v>
      </c>
      <c r="V39" s="75">
        <v>1.92</v>
      </c>
      <c r="W39">
        <v>-23</v>
      </c>
      <c r="X39">
        <v>-136</v>
      </c>
      <c r="Y39">
        <v>-0.5</v>
      </c>
      <c r="Z39">
        <v>1.92</v>
      </c>
      <c r="AA39">
        <v>-39</v>
      </c>
      <c r="AB39">
        <v>0</v>
      </c>
      <c r="AC39">
        <v>-58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1.92</v>
      </c>
      <c r="M40" s="75">
        <v>0</v>
      </c>
      <c r="N40" s="74">
        <v>-29</v>
      </c>
      <c r="O40" s="47">
        <v>-208</v>
      </c>
      <c r="P40" s="47">
        <v>-59</v>
      </c>
      <c r="Q40" s="47">
        <v>-39</v>
      </c>
      <c r="R40" s="47">
        <v>0</v>
      </c>
      <c r="S40" s="75">
        <v>0</v>
      </c>
      <c r="U40" s="74">
        <v>-343.5</v>
      </c>
      <c r="V40" s="75">
        <v>1.92</v>
      </c>
      <c r="W40">
        <v>-29</v>
      </c>
      <c r="X40">
        <v>-208</v>
      </c>
      <c r="Y40">
        <v>-8.5</v>
      </c>
      <c r="Z40">
        <v>1.92</v>
      </c>
      <c r="AA40">
        <v>-39</v>
      </c>
      <c r="AB40">
        <v>0</v>
      </c>
      <c r="AC40">
        <v>-59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0.1</v>
      </c>
      <c r="M41" s="75">
        <v>0</v>
      </c>
      <c r="N41" s="74">
        <v>0</v>
      </c>
      <c r="O41" s="47">
        <v>-185</v>
      </c>
      <c r="P41" s="47">
        <v>-31</v>
      </c>
      <c r="Q41" s="47">
        <v>-39</v>
      </c>
      <c r="R41" s="47">
        <v>0</v>
      </c>
      <c r="S41" s="75">
        <v>0</v>
      </c>
      <c r="U41" s="74">
        <v>-263.5</v>
      </c>
      <c r="V41" s="75">
        <v>0.1</v>
      </c>
      <c r="W41">
        <v>0</v>
      </c>
      <c r="X41">
        <v>-185</v>
      </c>
      <c r="Y41">
        <v>-8.5</v>
      </c>
      <c r="Z41">
        <v>0.1</v>
      </c>
      <c r="AA41">
        <v>-39</v>
      </c>
      <c r="AB41">
        <v>0</v>
      </c>
      <c r="AC41">
        <v>-31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0.1</v>
      </c>
      <c r="M42" s="75">
        <v>0</v>
      </c>
      <c r="N42" s="74">
        <v>0</v>
      </c>
      <c r="O42" s="47">
        <v>-175</v>
      </c>
      <c r="P42" s="47">
        <v>-31</v>
      </c>
      <c r="Q42" s="47">
        <v>-39</v>
      </c>
      <c r="R42" s="47">
        <v>0</v>
      </c>
      <c r="S42" s="75">
        <v>0</v>
      </c>
      <c r="U42" s="74">
        <v>-253.5</v>
      </c>
      <c r="V42" s="75">
        <v>0.1</v>
      </c>
      <c r="W42">
        <v>0</v>
      </c>
      <c r="X42">
        <v>-175</v>
      </c>
      <c r="Y42">
        <v>-8.5</v>
      </c>
      <c r="Z42">
        <v>0.1</v>
      </c>
      <c r="AA42">
        <v>-39</v>
      </c>
      <c r="AB42">
        <v>0</v>
      </c>
      <c r="AC42">
        <v>-31</v>
      </c>
    </row>
    <row r="43" spans="7:29">
      <c r="G43" t="s">
        <v>85</v>
      </c>
      <c r="H43" s="74">
        <v>24.04</v>
      </c>
      <c r="I43" s="47">
        <v>0</v>
      </c>
      <c r="J43" s="47">
        <v>0</v>
      </c>
      <c r="K43" s="47">
        <v>0</v>
      </c>
      <c r="L43" s="47">
        <v>0.1</v>
      </c>
      <c r="M43" s="75">
        <v>0</v>
      </c>
      <c r="N43" s="74">
        <v>0</v>
      </c>
      <c r="O43" s="47">
        <v>-174</v>
      </c>
      <c r="P43" s="47">
        <v>-20</v>
      </c>
      <c r="Q43" s="47">
        <v>-39</v>
      </c>
      <c r="R43" s="47">
        <v>0</v>
      </c>
      <c r="S43" s="75">
        <v>0</v>
      </c>
      <c r="U43" s="74">
        <v>-241.5</v>
      </c>
      <c r="V43" s="75">
        <v>24.14</v>
      </c>
      <c r="W43">
        <v>24.04</v>
      </c>
      <c r="X43">
        <v>-174</v>
      </c>
      <c r="Y43">
        <v>-8.5</v>
      </c>
      <c r="Z43">
        <v>0.1</v>
      </c>
      <c r="AA43">
        <v>-39</v>
      </c>
      <c r="AB43">
        <v>0</v>
      </c>
      <c r="AC43">
        <v>-20</v>
      </c>
    </row>
    <row r="44" spans="7:29">
      <c r="G44" t="s">
        <v>86</v>
      </c>
      <c r="H44" s="74">
        <v>25.96</v>
      </c>
      <c r="I44" s="47">
        <v>0</v>
      </c>
      <c r="J44" s="47">
        <v>0</v>
      </c>
      <c r="K44" s="47">
        <v>0</v>
      </c>
      <c r="L44" s="47">
        <v>0.1</v>
      </c>
      <c r="M44" s="75">
        <v>0</v>
      </c>
      <c r="N44" s="74">
        <v>0</v>
      </c>
      <c r="O44" s="47">
        <v>-127</v>
      </c>
      <c r="P44" s="47">
        <v>-18</v>
      </c>
      <c r="Q44" s="47">
        <v>-39</v>
      </c>
      <c r="R44" s="47">
        <v>0</v>
      </c>
      <c r="S44" s="75">
        <v>0</v>
      </c>
      <c r="U44" s="74">
        <v>-192.5</v>
      </c>
      <c r="V44" s="75">
        <v>26.06</v>
      </c>
      <c r="W44">
        <v>25.96</v>
      </c>
      <c r="X44">
        <v>-127</v>
      </c>
      <c r="Y44">
        <v>-8.5</v>
      </c>
      <c r="Z44">
        <v>0.1</v>
      </c>
      <c r="AA44">
        <v>-39</v>
      </c>
      <c r="AB44">
        <v>0</v>
      </c>
      <c r="AC44">
        <v>-18</v>
      </c>
    </row>
    <row r="45" spans="7:29">
      <c r="G45" t="s">
        <v>87</v>
      </c>
      <c r="H45" s="74">
        <v>36.54</v>
      </c>
      <c r="I45" s="47">
        <v>0</v>
      </c>
      <c r="J45" s="47">
        <v>49.05</v>
      </c>
      <c r="K45" s="47">
        <v>0</v>
      </c>
      <c r="L45" s="47">
        <v>0.1</v>
      </c>
      <c r="M45" s="75">
        <v>0</v>
      </c>
      <c r="N45" s="74">
        <v>0</v>
      </c>
      <c r="O45" s="47">
        <v>-40</v>
      </c>
      <c r="P45" s="47">
        <v>0</v>
      </c>
      <c r="Q45" s="47">
        <v>-39</v>
      </c>
      <c r="R45" s="47">
        <v>0</v>
      </c>
      <c r="S45" s="75">
        <v>0</v>
      </c>
      <c r="U45" s="74">
        <v>-79</v>
      </c>
      <c r="V45" s="75">
        <v>85.69</v>
      </c>
      <c r="W45">
        <v>36.54</v>
      </c>
      <c r="X45">
        <v>-40</v>
      </c>
      <c r="Y45">
        <v>0</v>
      </c>
      <c r="Z45">
        <v>0.1</v>
      </c>
      <c r="AA45">
        <v>-39</v>
      </c>
      <c r="AB45">
        <v>0</v>
      </c>
      <c r="AC45">
        <v>49.05</v>
      </c>
    </row>
    <row r="46" spans="7:29">
      <c r="G46" t="s">
        <v>88</v>
      </c>
      <c r="H46" s="74">
        <v>32.700000000000003</v>
      </c>
      <c r="I46" s="47">
        <v>0</v>
      </c>
      <c r="J46" s="47">
        <v>61.54</v>
      </c>
      <c r="K46" s="47">
        <v>0</v>
      </c>
      <c r="L46" s="47">
        <v>0.1</v>
      </c>
      <c r="M46" s="75">
        <v>0</v>
      </c>
      <c r="N46" s="74">
        <v>0</v>
      </c>
      <c r="O46" s="47">
        <v>-12</v>
      </c>
      <c r="P46" s="47">
        <v>0</v>
      </c>
      <c r="Q46" s="47">
        <v>-39</v>
      </c>
      <c r="R46" s="47">
        <v>0</v>
      </c>
      <c r="S46" s="75">
        <v>0</v>
      </c>
      <c r="U46" s="74">
        <v>-51</v>
      </c>
      <c r="V46" s="75">
        <v>94.34</v>
      </c>
      <c r="W46">
        <v>32.700000000000003</v>
      </c>
      <c r="X46">
        <v>-12</v>
      </c>
      <c r="Y46">
        <v>0</v>
      </c>
      <c r="Z46">
        <v>0.1</v>
      </c>
      <c r="AA46">
        <v>-39</v>
      </c>
      <c r="AB46">
        <v>0</v>
      </c>
      <c r="AC46">
        <v>61.54</v>
      </c>
    </row>
    <row r="47" spans="7:29">
      <c r="G47" t="s">
        <v>89</v>
      </c>
      <c r="H47" s="74">
        <v>63.47</v>
      </c>
      <c r="I47" s="47">
        <v>0</v>
      </c>
      <c r="J47" s="47">
        <v>38.47</v>
      </c>
      <c r="K47" s="47">
        <v>0</v>
      </c>
      <c r="L47" s="47">
        <v>0.1</v>
      </c>
      <c r="M47" s="75">
        <v>0</v>
      </c>
      <c r="N47" s="74">
        <v>0</v>
      </c>
      <c r="O47" s="47">
        <v>-50</v>
      </c>
      <c r="P47" s="47">
        <v>0</v>
      </c>
      <c r="Q47" s="47">
        <v>-39</v>
      </c>
      <c r="R47" s="47">
        <v>0</v>
      </c>
      <c r="S47" s="75">
        <v>0</v>
      </c>
      <c r="U47" s="74">
        <v>-89</v>
      </c>
      <c r="V47" s="75">
        <v>102.04</v>
      </c>
      <c r="W47">
        <v>63.47</v>
      </c>
      <c r="X47">
        <v>-50</v>
      </c>
      <c r="Y47">
        <v>0</v>
      </c>
      <c r="Z47">
        <v>0.1</v>
      </c>
      <c r="AA47">
        <v>-39</v>
      </c>
      <c r="AB47">
        <v>0</v>
      </c>
      <c r="AC47">
        <v>38.47</v>
      </c>
    </row>
    <row r="48" spans="7:29">
      <c r="G48" t="s">
        <v>90</v>
      </c>
      <c r="H48" s="74">
        <v>63.46</v>
      </c>
      <c r="I48" s="47">
        <v>0</v>
      </c>
      <c r="J48" s="47">
        <v>14.43</v>
      </c>
      <c r="K48" s="47">
        <v>0</v>
      </c>
      <c r="L48" s="47">
        <v>0.1</v>
      </c>
      <c r="M48" s="75">
        <v>0</v>
      </c>
      <c r="N48" s="74">
        <v>0</v>
      </c>
      <c r="O48" s="47">
        <v>-25</v>
      </c>
      <c r="P48" s="47">
        <v>0</v>
      </c>
      <c r="Q48" s="47">
        <v>-39</v>
      </c>
      <c r="R48" s="47">
        <v>0</v>
      </c>
      <c r="S48" s="75">
        <v>0</v>
      </c>
      <c r="U48" s="74">
        <v>-72.5</v>
      </c>
      <c r="V48" s="75">
        <v>77.989999999999995</v>
      </c>
      <c r="W48">
        <v>63.46</v>
      </c>
      <c r="X48">
        <v>-25</v>
      </c>
      <c r="Y48">
        <v>-8.5</v>
      </c>
      <c r="Z48">
        <v>0.1</v>
      </c>
      <c r="AA48">
        <v>-39</v>
      </c>
      <c r="AB48">
        <v>0</v>
      </c>
      <c r="AC48">
        <v>14.43</v>
      </c>
    </row>
    <row r="49" spans="7:29">
      <c r="G49" t="s">
        <v>91</v>
      </c>
      <c r="H49" s="74">
        <v>130.79</v>
      </c>
      <c r="I49" s="47">
        <v>0</v>
      </c>
      <c r="J49" s="47">
        <v>33.659999999999997</v>
      </c>
      <c r="K49" s="47">
        <v>0</v>
      </c>
      <c r="L49" s="47">
        <v>0.1</v>
      </c>
      <c r="M49" s="75">
        <v>0</v>
      </c>
      <c r="N49" s="74">
        <v>0</v>
      </c>
      <c r="O49" s="47">
        <v>0</v>
      </c>
      <c r="P49" s="47">
        <v>0</v>
      </c>
      <c r="Q49" s="47">
        <v>-39</v>
      </c>
      <c r="R49" s="47">
        <v>0</v>
      </c>
      <c r="S49" s="75">
        <v>0</v>
      </c>
      <c r="U49" s="74">
        <v>-47.5</v>
      </c>
      <c r="V49" s="75">
        <v>164.55</v>
      </c>
      <c r="W49">
        <v>130.79</v>
      </c>
      <c r="X49">
        <v>0</v>
      </c>
      <c r="Y49">
        <v>-8.5</v>
      </c>
      <c r="Z49">
        <v>0.1</v>
      </c>
      <c r="AA49">
        <v>-39</v>
      </c>
      <c r="AB49">
        <v>0</v>
      </c>
      <c r="AC49">
        <v>33.659999999999997</v>
      </c>
    </row>
    <row r="50" spans="7:29">
      <c r="G50" t="s">
        <v>92</v>
      </c>
      <c r="H50" s="74">
        <v>126.94</v>
      </c>
      <c r="I50" s="47">
        <v>0</v>
      </c>
      <c r="J50" s="47">
        <v>48.09</v>
      </c>
      <c r="K50" s="47">
        <v>0</v>
      </c>
      <c r="L50" s="47">
        <v>0.1</v>
      </c>
      <c r="M50" s="75">
        <v>0</v>
      </c>
      <c r="N50" s="74">
        <v>0</v>
      </c>
      <c r="O50" s="47">
        <v>0</v>
      </c>
      <c r="P50" s="47">
        <v>0</v>
      </c>
      <c r="Q50" s="47">
        <v>-39</v>
      </c>
      <c r="R50" s="47">
        <v>0</v>
      </c>
      <c r="S50" s="75">
        <v>0</v>
      </c>
      <c r="U50" s="74">
        <v>-47.5</v>
      </c>
      <c r="V50" s="75">
        <v>175.13</v>
      </c>
      <c r="W50">
        <v>126.94</v>
      </c>
      <c r="X50">
        <v>0</v>
      </c>
      <c r="Y50">
        <v>-8.5</v>
      </c>
      <c r="Z50">
        <v>0.1</v>
      </c>
      <c r="AA50">
        <v>-39</v>
      </c>
      <c r="AB50">
        <v>0</v>
      </c>
      <c r="AC50">
        <v>48.09</v>
      </c>
    </row>
    <row r="51" spans="7:29">
      <c r="G51" t="s">
        <v>93</v>
      </c>
      <c r="H51" s="74">
        <v>126.94</v>
      </c>
      <c r="I51" s="47">
        <v>0</v>
      </c>
      <c r="J51" s="47">
        <v>86.55</v>
      </c>
      <c r="K51" s="47">
        <v>0</v>
      </c>
      <c r="L51" s="47">
        <v>0.1</v>
      </c>
      <c r="M51" s="75">
        <v>0</v>
      </c>
      <c r="N51" s="74">
        <v>0</v>
      </c>
      <c r="O51" s="47">
        <v>0</v>
      </c>
      <c r="P51" s="47">
        <v>0</v>
      </c>
      <c r="Q51" s="47">
        <v>-39</v>
      </c>
      <c r="R51" s="47">
        <v>0</v>
      </c>
      <c r="S51" s="75">
        <v>0</v>
      </c>
      <c r="U51" s="74">
        <v>-47.5</v>
      </c>
      <c r="V51" s="75">
        <v>213.59</v>
      </c>
      <c r="W51">
        <v>126.94</v>
      </c>
      <c r="X51">
        <v>0</v>
      </c>
      <c r="Y51">
        <v>-8.5</v>
      </c>
      <c r="Z51">
        <v>0.1</v>
      </c>
      <c r="AA51">
        <v>-39</v>
      </c>
      <c r="AB51">
        <v>0</v>
      </c>
      <c r="AC51">
        <v>86.55</v>
      </c>
    </row>
    <row r="52" spans="7:29">
      <c r="G52" t="s">
        <v>94</v>
      </c>
      <c r="H52" s="74">
        <v>115.4</v>
      </c>
      <c r="I52" s="47">
        <v>0</v>
      </c>
      <c r="J52" s="47">
        <v>100.98</v>
      </c>
      <c r="K52" s="47">
        <v>0</v>
      </c>
      <c r="L52" s="47">
        <v>0.1</v>
      </c>
      <c r="M52" s="75">
        <v>0</v>
      </c>
      <c r="N52" s="74">
        <v>0</v>
      </c>
      <c r="O52" s="47">
        <v>0</v>
      </c>
      <c r="P52" s="47">
        <v>0</v>
      </c>
      <c r="Q52" s="47">
        <v>-39</v>
      </c>
      <c r="R52" s="47">
        <v>0</v>
      </c>
      <c r="S52" s="75">
        <v>0</v>
      </c>
      <c r="U52" s="74">
        <v>-47.5</v>
      </c>
      <c r="V52" s="75">
        <v>216.48</v>
      </c>
      <c r="W52">
        <v>115.4</v>
      </c>
      <c r="X52">
        <v>0</v>
      </c>
      <c r="Y52">
        <v>-8.5</v>
      </c>
      <c r="Z52">
        <v>0.1</v>
      </c>
      <c r="AA52">
        <v>-39</v>
      </c>
      <c r="AB52">
        <v>0</v>
      </c>
      <c r="AC52">
        <v>100.98</v>
      </c>
    </row>
    <row r="53" spans="7:29">
      <c r="G53" t="s">
        <v>95</v>
      </c>
      <c r="H53" s="74">
        <v>98.09</v>
      </c>
      <c r="I53" s="47">
        <v>0</v>
      </c>
      <c r="J53" s="47">
        <v>144.26</v>
      </c>
      <c r="K53" s="47">
        <v>0</v>
      </c>
      <c r="L53" s="47">
        <v>1.92</v>
      </c>
      <c r="M53" s="75">
        <v>0</v>
      </c>
      <c r="N53" s="74">
        <v>0</v>
      </c>
      <c r="O53" s="47">
        <v>-30</v>
      </c>
      <c r="P53" s="47">
        <v>0</v>
      </c>
      <c r="Q53" s="47">
        <v>-39</v>
      </c>
      <c r="R53" s="47">
        <v>0</v>
      </c>
      <c r="S53" s="75">
        <v>0</v>
      </c>
      <c r="U53" s="74">
        <v>-77.5</v>
      </c>
      <c r="V53" s="75">
        <v>244.27</v>
      </c>
      <c r="W53">
        <v>98.09</v>
      </c>
      <c r="X53">
        <v>-30</v>
      </c>
      <c r="Y53">
        <v>-8.5</v>
      </c>
      <c r="Z53">
        <v>1.92</v>
      </c>
      <c r="AA53">
        <v>-39</v>
      </c>
      <c r="AB53">
        <v>0</v>
      </c>
      <c r="AC53">
        <v>144.26</v>
      </c>
    </row>
    <row r="54" spans="7:29">
      <c r="G54" t="s">
        <v>96</v>
      </c>
      <c r="H54" s="74">
        <v>82.71</v>
      </c>
      <c r="I54" s="47">
        <v>0</v>
      </c>
      <c r="J54" s="47">
        <v>139.44</v>
      </c>
      <c r="K54" s="47">
        <v>0</v>
      </c>
      <c r="L54" s="47">
        <v>0</v>
      </c>
      <c r="M54" s="75">
        <v>0</v>
      </c>
      <c r="N54" s="74">
        <v>0</v>
      </c>
      <c r="O54" s="47">
        <v>-25</v>
      </c>
      <c r="P54" s="47">
        <v>0</v>
      </c>
      <c r="Q54" s="47">
        <v>-39</v>
      </c>
      <c r="R54" s="47">
        <v>0</v>
      </c>
      <c r="S54" s="75">
        <v>0</v>
      </c>
      <c r="U54" s="74">
        <v>-72.5</v>
      </c>
      <c r="V54" s="75">
        <v>222.15</v>
      </c>
      <c r="W54">
        <v>82.71</v>
      </c>
      <c r="X54">
        <v>-25</v>
      </c>
      <c r="Y54">
        <v>-8.5</v>
      </c>
      <c r="Z54">
        <v>0</v>
      </c>
      <c r="AA54">
        <v>-39</v>
      </c>
      <c r="AB54">
        <v>0</v>
      </c>
      <c r="AC54">
        <v>139.44</v>
      </c>
    </row>
    <row r="55" spans="7:29">
      <c r="G55" t="s">
        <v>97</v>
      </c>
      <c r="H55" s="74">
        <v>89.44</v>
      </c>
      <c r="I55" s="47">
        <v>0</v>
      </c>
      <c r="J55" s="47">
        <v>105.79</v>
      </c>
      <c r="K55" s="47">
        <v>0</v>
      </c>
      <c r="L55" s="47">
        <v>0</v>
      </c>
      <c r="M55" s="75">
        <v>0</v>
      </c>
      <c r="N55" s="74">
        <v>0</v>
      </c>
      <c r="O55" s="47">
        <v>-47</v>
      </c>
      <c r="P55" s="47">
        <v>0</v>
      </c>
      <c r="Q55" s="47">
        <v>-39</v>
      </c>
      <c r="R55" s="47">
        <v>-2.7</v>
      </c>
      <c r="S55" s="75">
        <v>0</v>
      </c>
      <c r="U55" s="74">
        <v>-97.2</v>
      </c>
      <c r="V55" s="75">
        <v>195.23</v>
      </c>
      <c r="W55">
        <v>89.44</v>
      </c>
      <c r="X55">
        <v>-47</v>
      </c>
      <c r="Y55">
        <v>-8.5</v>
      </c>
      <c r="Z55">
        <v>-2.7</v>
      </c>
      <c r="AA55">
        <v>-39</v>
      </c>
      <c r="AB55">
        <v>0</v>
      </c>
      <c r="AC55">
        <v>105.79</v>
      </c>
    </row>
    <row r="56" spans="7:29">
      <c r="G56" t="s">
        <v>98</v>
      </c>
      <c r="H56" s="74">
        <v>87.51</v>
      </c>
      <c r="I56" s="47">
        <v>0</v>
      </c>
      <c r="J56" s="47">
        <v>91.37</v>
      </c>
      <c r="K56" s="47">
        <v>0</v>
      </c>
      <c r="L56" s="47">
        <v>0</v>
      </c>
      <c r="M56" s="75">
        <v>0</v>
      </c>
      <c r="N56" s="74">
        <v>0</v>
      </c>
      <c r="O56" s="47">
        <v>-47</v>
      </c>
      <c r="P56" s="47">
        <v>0</v>
      </c>
      <c r="Q56" s="47">
        <v>-39</v>
      </c>
      <c r="R56" s="47">
        <v>-2.7</v>
      </c>
      <c r="S56" s="75">
        <v>0</v>
      </c>
      <c r="U56" s="74">
        <v>-97.2</v>
      </c>
      <c r="V56" s="75">
        <v>178.88</v>
      </c>
      <c r="W56">
        <v>87.51</v>
      </c>
      <c r="X56">
        <v>-47</v>
      </c>
      <c r="Y56">
        <v>-8.5</v>
      </c>
      <c r="Z56">
        <v>-2.7</v>
      </c>
      <c r="AA56">
        <v>-39</v>
      </c>
      <c r="AB56">
        <v>0</v>
      </c>
      <c r="AC56">
        <v>91.37</v>
      </c>
    </row>
    <row r="57" spans="7:29">
      <c r="G57" t="s">
        <v>99</v>
      </c>
      <c r="H57" s="74">
        <v>98.09</v>
      </c>
      <c r="I57" s="47">
        <v>0</v>
      </c>
      <c r="J57" s="47">
        <v>62.51</v>
      </c>
      <c r="K57" s="47">
        <v>0</v>
      </c>
      <c r="L57" s="47">
        <v>0</v>
      </c>
      <c r="M57" s="75">
        <v>0</v>
      </c>
      <c r="N57" s="74">
        <v>0</v>
      </c>
      <c r="O57" s="47">
        <v>-48</v>
      </c>
      <c r="P57" s="47">
        <v>0</v>
      </c>
      <c r="Q57" s="47">
        <v>-39</v>
      </c>
      <c r="R57" s="47">
        <v>-3.7</v>
      </c>
      <c r="S57" s="75">
        <v>0</v>
      </c>
      <c r="U57" s="74">
        <v>-99.2</v>
      </c>
      <c r="V57" s="75">
        <v>160.6</v>
      </c>
      <c r="W57">
        <v>98.09</v>
      </c>
      <c r="X57">
        <v>-48</v>
      </c>
      <c r="Y57">
        <v>-8.5</v>
      </c>
      <c r="Z57">
        <v>-3.7</v>
      </c>
      <c r="AA57">
        <v>-39</v>
      </c>
      <c r="AB57">
        <v>0</v>
      </c>
      <c r="AC57">
        <v>62.51</v>
      </c>
    </row>
    <row r="58" spans="7:29">
      <c r="G58" t="s">
        <v>100</v>
      </c>
      <c r="H58" s="74">
        <v>104.82</v>
      </c>
      <c r="I58" s="47">
        <v>0</v>
      </c>
      <c r="J58" s="47">
        <v>72.13</v>
      </c>
      <c r="K58" s="47">
        <v>0</v>
      </c>
      <c r="L58" s="47">
        <v>0</v>
      </c>
      <c r="M58" s="75">
        <v>0</v>
      </c>
      <c r="N58" s="74">
        <v>0</v>
      </c>
      <c r="O58" s="47">
        <v>-41</v>
      </c>
      <c r="P58" s="47">
        <v>0</v>
      </c>
      <c r="Q58" s="47">
        <v>-39</v>
      </c>
      <c r="R58" s="47">
        <v>-3.2</v>
      </c>
      <c r="S58" s="75">
        <v>0</v>
      </c>
      <c r="U58" s="74">
        <v>-91.7</v>
      </c>
      <c r="V58" s="75">
        <v>176.95</v>
      </c>
      <c r="W58">
        <v>104.82</v>
      </c>
      <c r="X58">
        <v>-41</v>
      </c>
      <c r="Y58">
        <v>-8.5</v>
      </c>
      <c r="Z58">
        <v>-3.2</v>
      </c>
      <c r="AA58">
        <v>-39</v>
      </c>
      <c r="AB58">
        <v>0</v>
      </c>
      <c r="AC58">
        <v>72.13</v>
      </c>
    </row>
    <row r="59" spans="7:29">
      <c r="G59" t="s">
        <v>101</v>
      </c>
      <c r="H59" s="74">
        <v>77.89</v>
      </c>
      <c r="I59" s="47">
        <v>0</v>
      </c>
      <c r="J59" s="47">
        <v>76.94</v>
      </c>
      <c r="K59" s="47">
        <v>0</v>
      </c>
      <c r="L59" s="47">
        <v>0</v>
      </c>
      <c r="M59" s="75">
        <v>0</v>
      </c>
      <c r="N59" s="74">
        <v>0</v>
      </c>
      <c r="O59" s="47">
        <v>-108</v>
      </c>
      <c r="P59" s="47">
        <v>0</v>
      </c>
      <c r="Q59" s="47">
        <v>-39</v>
      </c>
      <c r="R59" s="47">
        <v>-4</v>
      </c>
      <c r="S59" s="75">
        <v>0</v>
      </c>
      <c r="U59" s="74">
        <v>-159.5</v>
      </c>
      <c r="V59" s="75">
        <v>154.83000000000001</v>
      </c>
      <c r="W59">
        <v>77.89</v>
      </c>
      <c r="X59">
        <v>-108</v>
      </c>
      <c r="Y59">
        <v>-8.5</v>
      </c>
      <c r="Z59">
        <v>-4</v>
      </c>
      <c r="AA59">
        <v>-39</v>
      </c>
      <c r="AB59">
        <v>0</v>
      </c>
      <c r="AC59">
        <v>76.94</v>
      </c>
    </row>
    <row r="60" spans="7:29">
      <c r="G60" t="s">
        <v>102</v>
      </c>
      <c r="H60" s="74">
        <v>76.94</v>
      </c>
      <c r="I60" s="47">
        <v>0</v>
      </c>
      <c r="J60" s="47">
        <v>24.04</v>
      </c>
      <c r="K60" s="47">
        <v>0</v>
      </c>
      <c r="L60" s="47">
        <v>0</v>
      </c>
      <c r="M60" s="75">
        <v>0</v>
      </c>
      <c r="N60" s="74">
        <v>0</v>
      </c>
      <c r="O60" s="47">
        <v>-95</v>
      </c>
      <c r="P60" s="47">
        <v>0</v>
      </c>
      <c r="Q60" s="47">
        <v>-39</v>
      </c>
      <c r="R60" s="47">
        <v>-1.6</v>
      </c>
      <c r="S60" s="75">
        <v>0</v>
      </c>
      <c r="U60" s="74">
        <v>-144.1</v>
      </c>
      <c r="V60" s="75">
        <v>100.98</v>
      </c>
      <c r="W60">
        <v>76.94</v>
      </c>
      <c r="X60">
        <v>-95</v>
      </c>
      <c r="Y60">
        <v>-8.5</v>
      </c>
      <c r="Z60">
        <v>-1.6</v>
      </c>
      <c r="AA60">
        <v>-39</v>
      </c>
      <c r="AB60">
        <v>0</v>
      </c>
      <c r="AC60">
        <v>24.04</v>
      </c>
    </row>
    <row r="61" spans="7:29">
      <c r="G61" t="s">
        <v>103</v>
      </c>
      <c r="H61" s="74">
        <v>0</v>
      </c>
      <c r="I61" s="47">
        <v>0</v>
      </c>
      <c r="J61" s="47">
        <v>14.43</v>
      </c>
      <c r="K61" s="47">
        <v>0</v>
      </c>
      <c r="L61" s="47">
        <v>0</v>
      </c>
      <c r="M61" s="75">
        <v>0</v>
      </c>
      <c r="N61" s="74">
        <v>0</v>
      </c>
      <c r="O61" s="47">
        <v>-150</v>
      </c>
      <c r="P61" s="47">
        <v>0</v>
      </c>
      <c r="Q61" s="47">
        <v>-39</v>
      </c>
      <c r="R61" s="47">
        <v>-3.8</v>
      </c>
      <c r="S61" s="75">
        <v>0</v>
      </c>
      <c r="U61" s="74">
        <v>-201.3</v>
      </c>
      <c r="V61" s="75">
        <v>14.43</v>
      </c>
      <c r="W61">
        <v>0</v>
      </c>
      <c r="X61">
        <v>-150</v>
      </c>
      <c r="Y61">
        <v>-8.5</v>
      </c>
      <c r="Z61">
        <v>-3.8</v>
      </c>
      <c r="AA61">
        <v>-39</v>
      </c>
      <c r="AB61">
        <v>0</v>
      </c>
      <c r="AC61">
        <v>14.43</v>
      </c>
    </row>
    <row r="62" spans="7:29">
      <c r="G62" t="s">
        <v>104</v>
      </c>
      <c r="H62" s="74">
        <v>0</v>
      </c>
      <c r="I62" s="47">
        <v>0</v>
      </c>
      <c r="J62" s="47">
        <v>24.04</v>
      </c>
      <c r="K62" s="47">
        <v>0</v>
      </c>
      <c r="L62" s="47">
        <v>0</v>
      </c>
      <c r="M62" s="75">
        <v>0</v>
      </c>
      <c r="N62" s="74">
        <v>0</v>
      </c>
      <c r="O62" s="47">
        <v>-140</v>
      </c>
      <c r="P62" s="47">
        <v>0</v>
      </c>
      <c r="Q62" s="47">
        <v>-39</v>
      </c>
      <c r="R62" s="47">
        <v>-2</v>
      </c>
      <c r="S62" s="75">
        <v>0</v>
      </c>
      <c r="U62" s="74">
        <v>-189.5</v>
      </c>
      <c r="V62" s="75">
        <v>24.04</v>
      </c>
      <c r="W62">
        <v>0</v>
      </c>
      <c r="X62">
        <v>-140</v>
      </c>
      <c r="Y62">
        <v>-8.5</v>
      </c>
      <c r="Z62">
        <v>-2</v>
      </c>
      <c r="AA62">
        <v>-39</v>
      </c>
      <c r="AB62">
        <v>0</v>
      </c>
      <c r="AC62">
        <v>24.04</v>
      </c>
    </row>
    <row r="63" spans="7:29">
      <c r="G63" t="s">
        <v>105</v>
      </c>
      <c r="H63" s="74">
        <v>0</v>
      </c>
      <c r="I63" s="47">
        <v>0</v>
      </c>
      <c r="J63" s="47">
        <v>19.23</v>
      </c>
      <c r="K63" s="47">
        <v>0</v>
      </c>
      <c r="L63" s="47">
        <v>0</v>
      </c>
      <c r="M63" s="75">
        <v>0</v>
      </c>
      <c r="N63" s="74">
        <v>-91</v>
      </c>
      <c r="O63" s="47">
        <v>-90</v>
      </c>
      <c r="P63" s="47">
        <v>0</v>
      </c>
      <c r="Q63" s="47">
        <v>-39</v>
      </c>
      <c r="R63" s="47">
        <v>-2.6</v>
      </c>
      <c r="S63" s="75">
        <v>0</v>
      </c>
      <c r="U63" s="74">
        <v>-231.1</v>
      </c>
      <c r="V63" s="75">
        <v>19.23</v>
      </c>
      <c r="W63">
        <v>-91</v>
      </c>
      <c r="X63">
        <v>-90</v>
      </c>
      <c r="Y63">
        <v>-8.5</v>
      </c>
      <c r="Z63">
        <v>-2.6</v>
      </c>
      <c r="AA63">
        <v>-39</v>
      </c>
      <c r="AB63">
        <v>0</v>
      </c>
      <c r="AC63">
        <v>19.23</v>
      </c>
    </row>
    <row r="64" spans="7:29">
      <c r="G64" t="s">
        <v>106</v>
      </c>
      <c r="H64" s="74">
        <v>0</v>
      </c>
      <c r="I64" s="47">
        <v>0</v>
      </c>
      <c r="J64" s="47">
        <v>24.04</v>
      </c>
      <c r="K64" s="47">
        <v>0</v>
      </c>
      <c r="L64" s="47">
        <v>0.96</v>
      </c>
      <c r="M64" s="75">
        <v>0</v>
      </c>
      <c r="N64" s="74">
        <v>-80</v>
      </c>
      <c r="O64" s="47">
        <v>-65</v>
      </c>
      <c r="P64" s="47">
        <v>0</v>
      </c>
      <c r="Q64" s="47">
        <v>-39</v>
      </c>
      <c r="R64" s="47">
        <v>0</v>
      </c>
      <c r="S64" s="75">
        <v>0</v>
      </c>
      <c r="U64" s="74">
        <v>-192.5</v>
      </c>
      <c r="V64" s="75">
        <v>25</v>
      </c>
      <c r="W64">
        <v>-80</v>
      </c>
      <c r="X64">
        <v>-65</v>
      </c>
      <c r="Y64">
        <v>-8.5</v>
      </c>
      <c r="Z64">
        <v>0.96</v>
      </c>
      <c r="AA64">
        <v>-39</v>
      </c>
      <c r="AB64">
        <v>0</v>
      </c>
      <c r="AC64">
        <v>24.04</v>
      </c>
    </row>
    <row r="65" spans="7:29">
      <c r="G65" t="s">
        <v>107</v>
      </c>
      <c r="H65" s="74">
        <v>0</v>
      </c>
      <c r="I65" s="47">
        <v>0</v>
      </c>
      <c r="J65" s="47">
        <v>9.6199999999999992</v>
      </c>
      <c r="K65" s="47">
        <v>0</v>
      </c>
      <c r="L65" s="47">
        <v>1.92</v>
      </c>
      <c r="M65" s="75">
        <v>0</v>
      </c>
      <c r="N65" s="74">
        <v>-124</v>
      </c>
      <c r="O65" s="47">
        <v>-90</v>
      </c>
      <c r="P65" s="47">
        <v>0</v>
      </c>
      <c r="Q65" s="47">
        <v>-39</v>
      </c>
      <c r="R65" s="47">
        <v>0</v>
      </c>
      <c r="S65" s="75">
        <v>0</v>
      </c>
      <c r="U65" s="74">
        <v>-261.5</v>
      </c>
      <c r="V65" s="75">
        <v>11.54</v>
      </c>
      <c r="W65">
        <v>-124</v>
      </c>
      <c r="X65">
        <v>-90</v>
      </c>
      <c r="Y65">
        <v>-8.5</v>
      </c>
      <c r="Z65">
        <v>1.92</v>
      </c>
      <c r="AA65">
        <v>-39</v>
      </c>
      <c r="AB65">
        <v>0</v>
      </c>
      <c r="AC65">
        <v>9.6199999999999992</v>
      </c>
    </row>
    <row r="66" spans="7:29">
      <c r="G66" t="s">
        <v>108</v>
      </c>
      <c r="H66" s="74">
        <v>0</v>
      </c>
      <c r="I66" s="47">
        <v>0</v>
      </c>
      <c r="J66" s="47">
        <v>14.42</v>
      </c>
      <c r="K66" s="47">
        <v>0</v>
      </c>
      <c r="L66" s="47">
        <v>2.12</v>
      </c>
      <c r="M66" s="75">
        <v>0</v>
      </c>
      <c r="N66" s="74">
        <v>-116</v>
      </c>
      <c r="O66" s="47">
        <v>-80</v>
      </c>
      <c r="P66" s="47">
        <v>0</v>
      </c>
      <c r="Q66" s="47">
        <v>-39</v>
      </c>
      <c r="R66" s="47">
        <v>0</v>
      </c>
      <c r="S66" s="75">
        <v>0</v>
      </c>
      <c r="U66" s="74">
        <v>-243.5</v>
      </c>
      <c r="V66" s="75">
        <v>16.54</v>
      </c>
      <c r="W66">
        <v>-116</v>
      </c>
      <c r="X66">
        <v>-80</v>
      </c>
      <c r="Y66">
        <v>-8.5</v>
      </c>
      <c r="Z66">
        <v>2.12</v>
      </c>
      <c r="AA66">
        <v>-39</v>
      </c>
      <c r="AB66">
        <v>0</v>
      </c>
      <c r="AC66">
        <v>14.42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2.21</v>
      </c>
      <c r="M67" s="75">
        <v>0</v>
      </c>
      <c r="N67" s="74">
        <v>-76</v>
      </c>
      <c r="O67" s="47">
        <v>-68</v>
      </c>
      <c r="P67" s="47">
        <v>-5</v>
      </c>
      <c r="Q67" s="47">
        <v>-64</v>
      </c>
      <c r="R67" s="47">
        <v>0</v>
      </c>
      <c r="S67" s="75">
        <v>0</v>
      </c>
      <c r="U67" s="74">
        <v>-221.5</v>
      </c>
      <c r="V67" s="75">
        <v>2.21</v>
      </c>
      <c r="W67">
        <v>-76</v>
      </c>
      <c r="X67">
        <v>-68</v>
      </c>
      <c r="Y67">
        <v>-8.5</v>
      </c>
      <c r="Z67">
        <v>2.21</v>
      </c>
      <c r="AA67">
        <v>-64</v>
      </c>
      <c r="AB67">
        <v>0</v>
      </c>
      <c r="AC67">
        <v>-5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2.5</v>
      </c>
      <c r="M68" s="75">
        <v>0</v>
      </c>
      <c r="N68" s="74">
        <v>-66</v>
      </c>
      <c r="O68" s="47">
        <v>-40</v>
      </c>
      <c r="P68" s="47">
        <v>-5</v>
      </c>
      <c r="Q68" s="47">
        <v>-59</v>
      </c>
      <c r="R68" s="47">
        <v>0</v>
      </c>
      <c r="S68" s="75">
        <v>0</v>
      </c>
      <c r="U68" s="74">
        <v>-178.5</v>
      </c>
      <c r="V68" s="75">
        <v>2.5</v>
      </c>
      <c r="W68">
        <v>-66</v>
      </c>
      <c r="X68">
        <v>-40</v>
      </c>
      <c r="Y68">
        <v>-8.5</v>
      </c>
      <c r="Z68">
        <v>2.5</v>
      </c>
      <c r="AA68">
        <v>-59</v>
      </c>
      <c r="AB68">
        <v>0</v>
      </c>
      <c r="AC68">
        <v>-5</v>
      </c>
    </row>
    <row r="69" spans="7:29">
      <c r="G69" t="s">
        <v>111</v>
      </c>
      <c r="H69" s="74">
        <v>13.46</v>
      </c>
      <c r="I69" s="47">
        <v>0</v>
      </c>
      <c r="J69" s="47">
        <v>0</v>
      </c>
      <c r="K69" s="47">
        <v>0</v>
      </c>
      <c r="L69" s="47">
        <v>2.89</v>
      </c>
      <c r="M69" s="75">
        <v>0</v>
      </c>
      <c r="N69" s="74">
        <v>0</v>
      </c>
      <c r="O69" s="47">
        <v>-39</v>
      </c>
      <c r="P69" s="47">
        <v>0</v>
      </c>
      <c r="Q69" s="47">
        <v>-58</v>
      </c>
      <c r="R69" s="47">
        <v>0</v>
      </c>
      <c r="S69" s="75">
        <v>0</v>
      </c>
      <c r="U69" s="74">
        <v>-105.5</v>
      </c>
      <c r="V69" s="75">
        <v>16.350000000000001</v>
      </c>
      <c r="W69">
        <v>13.46</v>
      </c>
      <c r="X69">
        <v>-39</v>
      </c>
      <c r="Y69">
        <v>-8.5</v>
      </c>
      <c r="Z69">
        <v>2.89</v>
      </c>
      <c r="AA69">
        <v>-58</v>
      </c>
      <c r="AB69">
        <v>0</v>
      </c>
      <c r="AC69">
        <v>0</v>
      </c>
    </row>
    <row r="70" spans="7:29">
      <c r="G70" t="s">
        <v>112</v>
      </c>
      <c r="H70" s="74">
        <v>25.97</v>
      </c>
      <c r="I70" s="47">
        <v>0</v>
      </c>
      <c r="J70" s="47">
        <v>0</v>
      </c>
      <c r="K70" s="47">
        <v>0</v>
      </c>
      <c r="L70" s="47">
        <v>3.17</v>
      </c>
      <c r="M70" s="75">
        <v>0</v>
      </c>
      <c r="N70" s="74">
        <v>0</v>
      </c>
      <c r="O70" s="47">
        <v>-34</v>
      </c>
      <c r="P70" s="47">
        <v>0</v>
      </c>
      <c r="Q70" s="47">
        <v>-58</v>
      </c>
      <c r="R70" s="47">
        <v>0</v>
      </c>
      <c r="S70" s="75">
        <v>0</v>
      </c>
      <c r="U70" s="74">
        <v>-100.5</v>
      </c>
      <c r="V70" s="75">
        <v>29.14</v>
      </c>
      <c r="W70">
        <v>25.97</v>
      </c>
      <c r="X70">
        <v>-34</v>
      </c>
      <c r="Y70">
        <v>-8.5</v>
      </c>
      <c r="Z70">
        <v>3.17</v>
      </c>
      <c r="AA70">
        <v>-58</v>
      </c>
      <c r="AB70">
        <v>0</v>
      </c>
      <c r="AC70">
        <v>0</v>
      </c>
    </row>
    <row r="71" spans="7:29">
      <c r="G71" t="s">
        <v>113</v>
      </c>
      <c r="H71" s="74">
        <v>48.08</v>
      </c>
      <c r="I71" s="47">
        <v>0</v>
      </c>
      <c r="J71" s="47">
        <v>0</v>
      </c>
      <c r="K71" s="47">
        <v>0</v>
      </c>
      <c r="L71" s="47">
        <v>3.85</v>
      </c>
      <c r="M71" s="75">
        <v>0</v>
      </c>
      <c r="N71" s="74">
        <v>0</v>
      </c>
      <c r="O71" s="47">
        <v>-30</v>
      </c>
      <c r="P71" s="47">
        <v>-20</v>
      </c>
      <c r="Q71" s="47">
        <v>-60</v>
      </c>
      <c r="R71" s="47">
        <v>0</v>
      </c>
      <c r="S71" s="75">
        <v>0</v>
      </c>
      <c r="U71" s="74">
        <v>-110.5</v>
      </c>
      <c r="V71" s="75">
        <v>51.93</v>
      </c>
      <c r="W71">
        <v>48.08</v>
      </c>
      <c r="X71">
        <v>-30</v>
      </c>
      <c r="Y71">
        <v>-0.5</v>
      </c>
      <c r="Z71">
        <v>3.85</v>
      </c>
      <c r="AA71">
        <v>-60</v>
      </c>
      <c r="AB71">
        <v>0</v>
      </c>
      <c r="AC71">
        <v>-20</v>
      </c>
    </row>
    <row r="72" spans="7:29">
      <c r="G72" t="s">
        <v>114</v>
      </c>
      <c r="H72" s="74">
        <v>82.7</v>
      </c>
      <c r="I72" s="47">
        <v>0</v>
      </c>
      <c r="J72" s="47">
        <v>0</v>
      </c>
      <c r="K72" s="47">
        <v>0</v>
      </c>
      <c r="L72" s="47">
        <v>4.8099999999999996</v>
      </c>
      <c r="M72" s="75">
        <v>0</v>
      </c>
      <c r="N72" s="74">
        <v>0</v>
      </c>
      <c r="O72" s="47">
        <v>-20</v>
      </c>
      <c r="P72" s="47">
        <v>-20</v>
      </c>
      <c r="Q72" s="47">
        <v>-51</v>
      </c>
      <c r="R72" s="47">
        <v>0</v>
      </c>
      <c r="S72" s="75">
        <v>0</v>
      </c>
      <c r="U72" s="74">
        <v>-91.5</v>
      </c>
      <c r="V72" s="75">
        <v>87.51</v>
      </c>
      <c r="W72">
        <v>82.7</v>
      </c>
      <c r="X72">
        <v>-20</v>
      </c>
      <c r="Y72">
        <v>-0.5</v>
      </c>
      <c r="Z72">
        <v>4.8099999999999996</v>
      </c>
      <c r="AA72">
        <v>-51</v>
      </c>
      <c r="AB72">
        <v>0</v>
      </c>
      <c r="AC72">
        <v>-20</v>
      </c>
    </row>
    <row r="73" spans="7:29">
      <c r="G73" t="s">
        <v>115</v>
      </c>
      <c r="H73" s="74">
        <v>70.2</v>
      </c>
      <c r="I73" s="47">
        <v>0</v>
      </c>
      <c r="J73" s="47">
        <v>0</v>
      </c>
      <c r="K73" s="47">
        <v>0</v>
      </c>
      <c r="L73" s="47">
        <v>4.8099999999999996</v>
      </c>
      <c r="M73" s="75">
        <v>0</v>
      </c>
      <c r="N73" s="74">
        <v>0</v>
      </c>
      <c r="O73" s="47">
        <v>-31</v>
      </c>
      <c r="P73" s="47">
        <v>-20</v>
      </c>
      <c r="Q73" s="47">
        <v>-57</v>
      </c>
      <c r="R73" s="47">
        <v>0</v>
      </c>
      <c r="S73" s="75">
        <v>0</v>
      </c>
      <c r="U73" s="74">
        <v>-108.5</v>
      </c>
      <c r="V73" s="75">
        <v>75.010000000000005</v>
      </c>
      <c r="W73">
        <v>70.2</v>
      </c>
      <c r="X73">
        <v>-31</v>
      </c>
      <c r="Y73">
        <v>-0.5</v>
      </c>
      <c r="Z73">
        <v>4.8099999999999996</v>
      </c>
      <c r="AA73">
        <v>-57</v>
      </c>
      <c r="AB73">
        <v>0</v>
      </c>
      <c r="AC73">
        <v>-20</v>
      </c>
    </row>
    <row r="74" spans="7:29">
      <c r="G74" t="s">
        <v>116</v>
      </c>
      <c r="H74" s="74">
        <v>83.67</v>
      </c>
      <c r="I74" s="47">
        <v>0</v>
      </c>
      <c r="J74" s="47">
        <v>0</v>
      </c>
      <c r="K74" s="47">
        <v>0</v>
      </c>
      <c r="L74" s="47">
        <v>4.8099999999999996</v>
      </c>
      <c r="M74" s="75">
        <v>0</v>
      </c>
      <c r="N74" s="74">
        <v>0</v>
      </c>
      <c r="O74" s="47">
        <v>-27</v>
      </c>
      <c r="P74" s="47">
        <v>-30</v>
      </c>
      <c r="Q74" s="47">
        <v>-57</v>
      </c>
      <c r="R74" s="47">
        <v>0</v>
      </c>
      <c r="S74" s="75">
        <v>0</v>
      </c>
      <c r="U74" s="74">
        <v>-114.5</v>
      </c>
      <c r="V74" s="75">
        <v>88.48</v>
      </c>
      <c r="W74">
        <v>83.67</v>
      </c>
      <c r="X74">
        <v>-27</v>
      </c>
      <c r="Y74">
        <v>-0.5</v>
      </c>
      <c r="Z74">
        <v>4.8099999999999996</v>
      </c>
      <c r="AA74">
        <v>-57</v>
      </c>
      <c r="AB74">
        <v>0</v>
      </c>
      <c r="AC74">
        <v>-30</v>
      </c>
    </row>
    <row r="75" spans="7:29">
      <c r="G75" t="s">
        <v>117</v>
      </c>
      <c r="H75" s="74">
        <v>114.44</v>
      </c>
      <c r="I75" s="47">
        <v>0</v>
      </c>
      <c r="J75" s="47">
        <v>0</v>
      </c>
      <c r="K75" s="47">
        <v>0</v>
      </c>
      <c r="L75" s="47">
        <v>5.77</v>
      </c>
      <c r="M75" s="75">
        <v>0</v>
      </c>
      <c r="N75" s="74">
        <v>0</v>
      </c>
      <c r="O75" s="47">
        <v>-25</v>
      </c>
      <c r="P75" s="47">
        <v>-20</v>
      </c>
      <c r="Q75" s="47">
        <v>-58</v>
      </c>
      <c r="R75" s="47">
        <v>0</v>
      </c>
      <c r="S75" s="75">
        <v>0</v>
      </c>
      <c r="U75" s="74">
        <v>-103.5</v>
      </c>
      <c r="V75" s="75">
        <v>120.21</v>
      </c>
      <c r="W75">
        <v>114.44</v>
      </c>
      <c r="X75">
        <v>-25</v>
      </c>
      <c r="Y75">
        <v>-0.5</v>
      </c>
      <c r="Z75">
        <v>5.77</v>
      </c>
      <c r="AA75">
        <v>-58</v>
      </c>
      <c r="AB75">
        <v>0</v>
      </c>
      <c r="AC75">
        <v>-20</v>
      </c>
    </row>
    <row r="76" spans="7:29">
      <c r="G76" t="s">
        <v>118</v>
      </c>
      <c r="H76" s="74">
        <v>55.78</v>
      </c>
      <c r="I76" s="47">
        <v>0</v>
      </c>
      <c r="J76" s="47">
        <v>0</v>
      </c>
      <c r="K76" s="47">
        <v>0</v>
      </c>
      <c r="L76" s="47">
        <v>6.06</v>
      </c>
      <c r="M76" s="75">
        <v>0</v>
      </c>
      <c r="N76" s="74">
        <v>0</v>
      </c>
      <c r="O76" s="47">
        <v>-19</v>
      </c>
      <c r="P76" s="47">
        <v>-25</v>
      </c>
      <c r="Q76" s="47">
        <v>-65</v>
      </c>
      <c r="R76" s="47">
        <v>0</v>
      </c>
      <c r="S76" s="75">
        <v>0</v>
      </c>
      <c r="U76" s="74">
        <v>-109.5</v>
      </c>
      <c r="V76" s="75">
        <v>61.84</v>
      </c>
      <c r="W76">
        <v>55.78</v>
      </c>
      <c r="X76">
        <v>-19</v>
      </c>
      <c r="Y76">
        <v>-0.5</v>
      </c>
      <c r="Z76">
        <v>6.06</v>
      </c>
      <c r="AA76">
        <v>-65</v>
      </c>
      <c r="AB76">
        <v>0</v>
      </c>
      <c r="AC76">
        <v>-25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6.25</v>
      </c>
      <c r="M77" s="75">
        <v>0</v>
      </c>
      <c r="N77" s="74">
        <v>0</v>
      </c>
      <c r="O77" s="47">
        <v>-38</v>
      </c>
      <c r="P77" s="47">
        <v>-30</v>
      </c>
      <c r="Q77" s="47">
        <v>-64</v>
      </c>
      <c r="R77" s="47">
        <v>0</v>
      </c>
      <c r="S77" s="75">
        <v>0</v>
      </c>
      <c r="U77" s="74">
        <v>-132.5</v>
      </c>
      <c r="V77" s="75">
        <v>6.25</v>
      </c>
      <c r="W77">
        <v>0</v>
      </c>
      <c r="X77">
        <v>-38</v>
      </c>
      <c r="Y77">
        <v>-0.5</v>
      </c>
      <c r="Z77">
        <v>6.25</v>
      </c>
      <c r="AA77">
        <v>-64</v>
      </c>
      <c r="AB77">
        <v>0</v>
      </c>
      <c r="AC77">
        <v>-30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6.35</v>
      </c>
      <c r="M78" s="75">
        <v>0</v>
      </c>
      <c r="N78" s="74">
        <v>-29</v>
      </c>
      <c r="O78" s="47">
        <v>-36</v>
      </c>
      <c r="P78" s="47">
        <v>-50</v>
      </c>
      <c r="Q78" s="47">
        <v>-67</v>
      </c>
      <c r="R78" s="47">
        <v>0</v>
      </c>
      <c r="S78" s="75">
        <v>0</v>
      </c>
      <c r="U78" s="74">
        <v>-182.5</v>
      </c>
      <c r="V78" s="75">
        <v>6.35</v>
      </c>
      <c r="W78">
        <v>-29</v>
      </c>
      <c r="X78">
        <v>-36</v>
      </c>
      <c r="Y78">
        <v>-0.5</v>
      </c>
      <c r="Z78">
        <v>6.35</v>
      </c>
      <c r="AA78">
        <v>-67</v>
      </c>
      <c r="AB78">
        <v>0</v>
      </c>
      <c r="AC78">
        <v>-50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6.44</v>
      </c>
      <c r="M79" s="75">
        <v>0</v>
      </c>
      <c r="N79" s="74">
        <v>-8</v>
      </c>
      <c r="O79" s="47">
        <v>0</v>
      </c>
      <c r="P79" s="47">
        <v>-140</v>
      </c>
      <c r="Q79" s="47">
        <v>-50</v>
      </c>
      <c r="R79" s="47">
        <v>0</v>
      </c>
      <c r="S79" s="75">
        <v>0</v>
      </c>
      <c r="U79" s="74">
        <v>-198.5</v>
      </c>
      <c r="V79" s="75">
        <v>6.44</v>
      </c>
      <c r="W79">
        <v>-8</v>
      </c>
      <c r="X79">
        <v>0</v>
      </c>
      <c r="Y79">
        <v>-0.5</v>
      </c>
      <c r="Z79">
        <v>6.44</v>
      </c>
      <c r="AA79">
        <v>-50</v>
      </c>
      <c r="AB79">
        <v>0</v>
      </c>
      <c r="AC79">
        <v>-140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6.73</v>
      </c>
      <c r="M80" s="75">
        <v>0</v>
      </c>
      <c r="N80" s="74">
        <v>-10</v>
      </c>
      <c r="O80" s="47">
        <v>0</v>
      </c>
      <c r="P80" s="47">
        <v>-85</v>
      </c>
      <c r="Q80" s="47">
        <v>-51</v>
      </c>
      <c r="R80" s="47">
        <v>0</v>
      </c>
      <c r="S80" s="75">
        <v>0</v>
      </c>
      <c r="U80" s="74">
        <v>-146.5</v>
      </c>
      <c r="V80" s="75">
        <v>6.73</v>
      </c>
      <c r="W80">
        <v>-10</v>
      </c>
      <c r="X80">
        <v>0</v>
      </c>
      <c r="Y80">
        <v>-0.5</v>
      </c>
      <c r="Z80">
        <v>6.73</v>
      </c>
      <c r="AA80">
        <v>-51</v>
      </c>
      <c r="AB80">
        <v>0</v>
      </c>
      <c r="AC80">
        <v>-85</v>
      </c>
    </row>
    <row r="81" spans="7:29">
      <c r="G81" t="s">
        <v>123</v>
      </c>
      <c r="H81" s="74">
        <v>69.239999999999995</v>
      </c>
      <c r="I81" s="47">
        <v>28.85</v>
      </c>
      <c r="J81" s="47">
        <v>0</v>
      </c>
      <c r="K81" s="47">
        <v>0</v>
      </c>
      <c r="L81" s="47">
        <v>7.02</v>
      </c>
      <c r="M81" s="75">
        <v>0</v>
      </c>
      <c r="N81" s="74">
        <v>0</v>
      </c>
      <c r="O81" s="47">
        <v>0</v>
      </c>
      <c r="P81" s="47">
        <v>-140</v>
      </c>
      <c r="Q81" s="47">
        <v>-53</v>
      </c>
      <c r="R81" s="47">
        <v>0</v>
      </c>
      <c r="S81" s="75">
        <v>0</v>
      </c>
      <c r="U81" s="74">
        <v>-193.5</v>
      </c>
      <c r="V81" s="75">
        <v>105.11</v>
      </c>
      <c r="W81">
        <v>69.239999999999995</v>
      </c>
      <c r="X81">
        <v>28.85</v>
      </c>
      <c r="Y81">
        <v>-0.5</v>
      </c>
      <c r="Z81">
        <v>7.02</v>
      </c>
      <c r="AA81">
        <v>-53</v>
      </c>
      <c r="AB81">
        <v>0</v>
      </c>
      <c r="AC81">
        <v>-140</v>
      </c>
    </row>
    <row r="82" spans="7:29">
      <c r="G82" t="s">
        <v>124</v>
      </c>
      <c r="H82" s="74">
        <v>118.29</v>
      </c>
      <c r="I82" s="47">
        <v>25</v>
      </c>
      <c r="J82" s="47">
        <v>0</v>
      </c>
      <c r="K82" s="47">
        <v>0</v>
      </c>
      <c r="L82" s="47">
        <v>7.41</v>
      </c>
      <c r="M82" s="75">
        <v>0</v>
      </c>
      <c r="N82" s="74">
        <v>0</v>
      </c>
      <c r="O82" s="47">
        <v>0</v>
      </c>
      <c r="P82" s="47">
        <v>-140</v>
      </c>
      <c r="Q82" s="47">
        <v>-53</v>
      </c>
      <c r="R82" s="47">
        <v>0</v>
      </c>
      <c r="S82" s="75">
        <v>0</v>
      </c>
      <c r="U82" s="74">
        <v>-193.5</v>
      </c>
      <c r="V82" s="75">
        <v>150.69999999999999</v>
      </c>
      <c r="W82">
        <v>118.29</v>
      </c>
      <c r="X82">
        <v>25</v>
      </c>
      <c r="Y82">
        <v>-0.5</v>
      </c>
      <c r="Z82">
        <v>7.41</v>
      </c>
      <c r="AA82">
        <v>-53</v>
      </c>
      <c r="AB82">
        <v>0</v>
      </c>
      <c r="AC82">
        <v>-140</v>
      </c>
    </row>
    <row r="83" spans="7:29">
      <c r="G83" t="s">
        <v>125</v>
      </c>
      <c r="H83" s="74">
        <v>36.549999999999997</v>
      </c>
      <c r="I83" s="47">
        <v>0</v>
      </c>
      <c r="J83" s="47">
        <v>0</v>
      </c>
      <c r="K83" s="47">
        <v>0</v>
      </c>
      <c r="L83" s="47">
        <v>7.69</v>
      </c>
      <c r="M83" s="75">
        <v>0</v>
      </c>
      <c r="N83" s="74">
        <v>0</v>
      </c>
      <c r="O83" s="47">
        <v>0</v>
      </c>
      <c r="P83" s="47">
        <v>-130</v>
      </c>
      <c r="Q83" s="47">
        <v>-53</v>
      </c>
      <c r="R83" s="47">
        <v>0</v>
      </c>
      <c r="S83" s="75">
        <v>0</v>
      </c>
      <c r="U83" s="74">
        <v>-183.5</v>
      </c>
      <c r="V83" s="75">
        <v>44.24</v>
      </c>
      <c r="W83">
        <v>36.549999999999997</v>
      </c>
      <c r="X83">
        <v>0</v>
      </c>
      <c r="Y83">
        <v>-0.5</v>
      </c>
      <c r="Z83">
        <v>7.69</v>
      </c>
      <c r="AA83">
        <v>-53</v>
      </c>
      <c r="AB83">
        <v>0</v>
      </c>
      <c r="AC83">
        <v>-130</v>
      </c>
    </row>
    <row r="84" spans="7:29">
      <c r="G84" t="s">
        <v>126</v>
      </c>
      <c r="H84" s="74">
        <v>59.63</v>
      </c>
      <c r="I84" s="47">
        <v>0</v>
      </c>
      <c r="J84" s="47">
        <v>0</v>
      </c>
      <c r="K84" s="47">
        <v>0</v>
      </c>
      <c r="L84" s="47">
        <v>7.69</v>
      </c>
      <c r="M84" s="75">
        <v>3.94</v>
      </c>
      <c r="N84" s="74">
        <v>0</v>
      </c>
      <c r="O84" s="47">
        <v>0</v>
      </c>
      <c r="P84" s="47">
        <v>-134</v>
      </c>
      <c r="Q84" s="47">
        <v>-53</v>
      </c>
      <c r="R84" s="47">
        <v>0</v>
      </c>
      <c r="S84" s="75">
        <v>0</v>
      </c>
      <c r="U84" s="74">
        <v>-187.5</v>
      </c>
      <c r="V84" s="75">
        <v>71.260000000000005</v>
      </c>
      <c r="W84">
        <v>59.63</v>
      </c>
      <c r="X84">
        <v>0</v>
      </c>
      <c r="Y84">
        <v>-0.5</v>
      </c>
      <c r="Z84">
        <v>7.69</v>
      </c>
      <c r="AA84">
        <v>-53</v>
      </c>
      <c r="AB84">
        <v>3.94</v>
      </c>
      <c r="AC84">
        <v>-134</v>
      </c>
    </row>
    <row r="85" spans="7:29">
      <c r="G85" t="s">
        <v>127</v>
      </c>
      <c r="H85" s="74">
        <v>118.29</v>
      </c>
      <c r="I85" s="47">
        <v>0</v>
      </c>
      <c r="J85" s="47">
        <v>0</v>
      </c>
      <c r="K85" s="47">
        <v>0</v>
      </c>
      <c r="L85" s="47">
        <v>7.69</v>
      </c>
      <c r="M85" s="75">
        <v>2.21</v>
      </c>
      <c r="N85" s="74">
        <v>0</v>
      </c>
      <c r="O85" s="47">
        <v>-86</v>
      </c>
      <c r="P85" s="47">
        <v>-100</v>
      </c>
      <c r="Q85" s="47">
        <v>-53</v>
      </c>
      <c r="R85" s="47">
        <v>0</v>
      </c>
      <c r="S85" s="75">
        <v>0</v>
      </c>
      <c r="U85" s="74">
        <v>-239.5</v>
      </c>
      <c r="V85" s="75">
        <v>128.19</v>
      </c>
      <c r="W85">
        <v>118.29</v>
      </c>
      <c r="X85">
        <v>-86</v>
      </c>
      <c r="Y85">
        <v>-0.5</v>
      </c>
      <c r="Z85">
        <v>7.69</v>
      </c>
      <c r="AA85">
        <v>-53</v>
      </c>
      <c r="AB85">
        <v>2.21</v>
      </c>
      <c r="AC85">
        <v>-100</v>
      </c>
    </row>
    <row r="86" spans="7:29">
      <c r="G86" t="s">
        <v>128</v>
      </c>
      <c r="H86" s="74">
        <v>127.9</v>
      </c>
      <c r="I86" s="47">
        <v>0</v>
      </c>
      <c r="J86" s="47">
        <v>0</v>
      </c>
      <c r="K86" s="47">
        <v>0</v>
      </c>
      <c r="L86" s="47">
        <v>6.73</v>
      </c>
      <c r="M86" s="75">
        <v>13.18</v>
      </c>
      <c r="N86" s="74">
        <v>0</v>
      </c>
      <c r="O86" s="47">
        <v>-77</v>
      </c>
      <c r="P86" s="47">
        <v>-100</v>
      </c>
      <c r="Q86" s="47">
        <v>-52</v>
      </c>
      <c r="R86" s="47">
        <v>0</v>
      </c>
      <c r="S86" s="75">
        <v>0</v>
      </c>
      <c r="U86" s="74">
        <v>-229.5</v>
      </c>
      <c r="V86" s="75">
        <v>147.81</v>
      </c>
      <c r="W86">
        <v>127.9</v>
      </c>
      <c r="X86">
        <v>-77</v>
      </c>
      <c r="Y86">
        <v>-0.5</v>
      </c>
      <c r="Z86">
        <v>6.73</v>
      </c>
      <c r="AA86">
        <v>-52</v>
      </c>
      <c r="AB86">
        <v>13.18</v>
      </c>
      <c r="AC86">
        <v>-100</v>
      </c>
    </row>
    <row r="87" spans="7:29">
      <c r="G87" t="s">
        <v>129</v>
      </c>
      <c r="H87" s="74">
        <v>100.02</v>
      </c>
      <c r="I87" s="47">
        <v>0</v>
      </c>
      <c r="J87" s="47">
        <v>0</v>
      </c>
      <c r="K87" s="47">
        <v>0</v>
      </c>
      <c r="L87" s="47">
        <v>6.73</v>
      </c>
      <c r="M87" s="75">
        <v>9.33</v>
      </c>
      <c r="N87" s="74">
        <v>0</v>
      </c>
      <c r="O87" s="47">
        <v>-72</v>
      </c>
      <c r="P87" s="47">
        <v>-200</v>
      </c>
      <c r="Q87" s="47">
        <v>-53</v>
      </c>
      <c r="R87" s="47">
        <v>0</v>
      </c>
      <c r="S87" s="75">
        <v>0</v>
      </c>
      <c r="U87" s="74">
        <v>-325.10000000000002</v>
      </c>
      <c r="V87" s="75">
        <v>116.08</v>
      </c>
      <c r="W87">
        <v>100.02</v>
      </c>
      <c r="X87">
        <v>-72</v>
      </c>
      <c r="Y87">
        <v>-0.1</v>
      </c>
      <c r="Z87">
        <v>6.73</v>
      </c>
      <c r="AA87">
        <v>-53</v>
      </c>
      <c r="AB87">
        <v>9.33</v>
      </c>
      <c r="AC87">
        <v>-200</v>
      </c>
    </row>
    <row r="88" spans="7:29">
      <c r="G88" t="s">
        <v>130</v>
      </c>
      <c r="H88" s="74">
        <v>88.47</v>
      </c>
      <c r="I88" s="47">
        <v>0</v>
      </c>
      <c r="J88" s="47">
        <v>0</v>
      </c>
      <c r="K88" s="47">
        <v>0</v>
      </c>
      <c r="L88" s="47">
        <v>5.77</v>
      </c>
      <c r="M88" s="75">
        <v>7.41</v>
      </c>
      <c r="N88" s="74">
        <v>0</v>
      </c>
      <c r="O88" s="47">
        <v>-53</v>
      </c>
      <c r="P88" s="47">
        <v>-160</v>
      </c>
      <c r="Q88" s="47">
        <v>-53</v>
      </c>
      <c r="R88" s="47">
        <v>0</v>
      </c>
      <c r="S88" s="75">
        <v>0</v>
      </c>
      <c r="U88" s="74">
        <v>-266.10000000000002</v>
      </c>
      <c r="V88" s="75">
        <v>101.65</v>
      </c>
      <c r="W88">
        <v>88.47</v>
      </c>
      <c r="X88">
        <v>-53</v>
      </c>
      <c r="Y88">
        <v>-0.1</v>
      </c>
      <c r="Z88">
        <v>5.77</v>
      </c>
      <c r="AA88">
        <v>-53</v>
      </c>
      <c r="AB88">
        <v>7.41</v>
      </c>
      <c r="AC88">
        <v>-160</v>
      </c>
    </row>
    <row r="89" spans="7:29">
      <c r="G89" t="s">
        <v>131</v>
      </c>
      <c r="H89" s="74">
        <v>25.96</v>
      </c>
      <c r="I89" s="47">
        <v>0</v>
      </c>
      <c r="J89" s="47">
        <v>0</v>
      </c>
      <c r="K89" s="47">
        <v>0</v>
      </c>
      <c r="L89" s="47">
        <v>5.77</v>
      </c>
      <c r="M89" s="75">
        <v>7.41</v>
      </c>
      <c r="N89" s="74">
        <v>0</v>
      </c>
      <c r="O89" s="47">
        <v>-74</v>
      </c>
      <c r="P89" s="47">
        <v>-160</v>
      </c>
      <c r="Q89" s="47">
        <v>-53</v>
      </c>
      <c r="R89" s="47">
        <v>0</v>
      </c>
      <c r="S89" s="75">
        <v>0</v>
      </c>
      <c r="U89" s="74">
        <v>-287.10000000000002</v>
      </c>
      <c r="V89" s="75">
        <v>39.14</v>
      </c>
      <c r="W89">
        <v>25.96</v>
      </c>
      <c r="X89">
        <v>-74</v>
      </c>
      <c r="Y89">
        <v>-0.1</v>
      </c>
      <c r="Z89">
        <v>5.77</v>
      </c>
      <c r="AA89">
        <v>-53</v>
      </c>
      <c r="AB89">
        <v>7.41</v>
      </c>
      <c r="AC89">
        <v>-160</v>
      </c>
    </row>
    <row r="90" spans="7:29">
      <c r="G90" t="s">
        <v>132</v>
      </c>
      <c r="H90" s="74">
        <v>27.89</v>
      </c>
      <c r="I90" s="47">
        <v>0</v>
      </c>
      <c r="J90" s="47">
        <v>0</v>
      </c>
      <c r="K90" s="47">
        <v>0</v>
      </c>
      <c r="L90" s="47">
        <v>5.77</v>
      </c>
      <c r="M90" s="75">
        <v>5.19</v>
      </c>
      <c r="N90" s="74">
        <v>0</v>
      </c>
      <c r="O90" s="47">
        <v>-56</v>
      </c>
      <c r="P90" s="47">
        <v>-150</v>
      </c>
      <c r="Q90" s="47">
        <v>-53</v>
      </c>
      <c r="R90" s="47">
        <v>0</v>
      </c>
      <c r="S90" s="75">
        <v>0</v>
      </c>
      <c r="U90" s="74">
        <v>-259.10000000000002</v>
      </c>
      <c r="V90" s="75">
        <v>38.85</v>
      </c>
      <c r="W90">
        <v>27.89</v>
      </c>
      <c r="X90">
        <v>-56</v>
      </c>
      <c r="Y90">
        <v>-0.1</v>
      </c>
      <c r="Z90">
        <v>5.77</v>
      </c>
      <c r="AA90">
        <v>-53</v>
      </c>
      <c r="AB90">
        <v>5.19</v>
      </c>
      <c r="AC90">
        <v>-150</v>
      </c>
    </row>
    <row r="91" spans="7:29">
      <c r="G91" t="s">
        <v>133</v>
      </c>
      <c r="H91" s="74">
        <v>112.51</v>
      </c>
      <c r="I91" s="47">
        <v>0</v>
      </c>
      <c r="J91" s="47">
        <v>0</v>
      </c>
      <c r="K91" s="47">
        <v>0</v>
      </c>
      <c r="L91" s="47">
        <v>5.29</v>
      </c>
      <c r="M91" s="75">
        <v>4.1399999999999997</v>
      </c>
      <c r="N91" s="74">
        <v>0</v>
      </c>
      <c r="O91" s="47">
        <v>-90</v>
      </c>
      <c r="P91" s="47">
        <v>-120</v>
      </c>
      <c r="Q91" s="47">
        <v>-53</v>
      </c>
      <c r="R91" s="47">
        <v>0</v>
      </c>
      <c r="S91" s="75">
        <v>0</v>
      </c>
      <c r="U91" s="74">
        <v>-263.10000000000002</v>
      </c>
      <c r="V91" s="75">
        <v>121.94</v>
      </c>
      <c r="W91">
        <v>112.51</v>
      </c>
      <c r="X91">
        <v>-90</v>
      </c>
      <c r="Y91">
        <v>-0.1</v>
      </c>
      <c r="Z91">
        <v>5.29</v>
      </c>
      <c r="AA91">
        <v>-53</v>
      </c>
      <c r="AB91">
        <v>4.1399999999999997</v>
      </c>
      <c r="AC91">
        <v>-120</v>
      </c>
    </row>
    <row r="92" spans="7:29">
      <c r="G92" t="s">
        <v>134</v>
      </c>
      <c r="H92" s="74">
        <v>100.98</v>
      </c>
      <c r="I92" s="47">
        <v>0</v>
      </c>
      <c r="J92" s="47">
        <v>0</v>
      </c>
      <c r="K92" s="47">
        <v>0</v>
      </c>
      <c r="L92" s="47">
        <v>5.29</v>
      </c>
      <c r="M92" s="75">
        <v>5.77</v>
      </c>
      <c r="N92" s="74">
        <v>0</v>
      </c>
      <c r="O92" s="47">
        <v>-77</v>
      </c>
      <c r="P92" s="47">
        <v>-100</v>
      </c>
      <c r="Q92" s="47">
        <v>-53</v>
      </c>
      <c r="R92" s="47">
        <v>0</v>
      </c>
      <c r="S92" s="75">
        <v>0</v>
      </c>
      <c r="U92" s="74">
        <v>-230.1</v>
      </c>
      <c r="V92" s="75">
        <v>112.04</v>
      </c>
      <c r="W92">
        <v>100.98</v>
      </c>
      <c r="X92">
        <v>-77</v>
      </c>
      <c r="Y92">
        <v>-0.1</v>
      </c>
      <c r="Z92">
        <v>5.29</v>
      </c>
      <c r="AA92">
        <v>-53</v>
      </c>
      <c r="AB92">
        <v>5.77</v>
      </c>
      <c r="AC92">
        <v>-100</v>
      </c>
    </row>
    <row r="93" spans="7:29">
      <c r="G93" t="s">
        <v>135</v>
      </c>
      <c r="H93" s="74">
        <v>22.12</v>
      </c>
      <c r="I93" s="47">
        <v>0</v>
      </c>
      <c r="J93" s="47">
        <v>0</v>
      </c>
      <c r="K93" s="47">
        <v>0</v>
      </c>
      <c r="L93" s="47">
        <v>5.29</v>
      </c>
      <c r="M93" s="75">
        <v>2.79</v>
      </c>
      <c r="N93" s="74">
        <v>0</v>
      </c>
      <c r="O93" s="47">
        <v>-112</v>
      </c>
      <c r="P93" s="47">
        <v>-145</v>
      </c>
      <c r="Q93" s="47">
        <v>-53</v>
      </c>
      <c r="R93" s="47">
        <v>0</v>
      </c>
      <c r="S93" s="75">
        <v>0</v>
      </c>
      <c r="U93" s="74">
        <v>-310.10000000000002</v>
      </c>
      <c r="V93" s="75">
        <v>30.2</v>
      </c>
      <c r="W93">
        <v>22.12</v>
      </c>
      <c r="X93">
        <v>-112</v>
      </c>
      <c r="Y93">
        <v>-0.1</v>
      </c>
      <c r="Z93">
        <v>5.29</v>
      </c>
      <c r="AA93">
        <v>-53</v>
      </c>
      <c r="AB93">
        <v>2.79</v>
      </c>
      <c r="AC93">
        <v>-145</v>
      </c>
    </row>
    <row r="94" spans="7:29">
      <c r="G94" t="s">
        <v>136</v>
      </c>
      <c r="H94" s="74">
        <v>51.93</v>
      </c>
      <c r="I94" s="47">
        <v>0</v>
      </c>
      <c r="J94" s="47">
        <v>0</v>
      </c>
      <c r="K94" s="47">
        <v>0</v>
      </c>
      <c r="L94" s="47">
        <v>4.8099999999999996</v>
      </c>
      <c r="M94" s="75">
        <v>3.94</v>
      </c>
      <c r="N94" s="74">
        <v>0</v>
      </c>
      <c r="O94" s="47">
        <v>-87</v>
      </c>
      <c r="P94" s="47">
        <v>-127</v>
      </c>
      <c r="Q94" s="47">
        <v>-49</v>
      </c>
      <c r="R94" s="47">
        <v>0</v>
      </c>
      <c r="S94" s="75">
        <v>0</v>
      </c>
      <c r="U94" s="74">
        <v>-263.10000000000002</v>
      </c>
      <c r="V94" s="75">
        <v>60.68</v>
      </c>
      <c r="W94">
        <v>51.93</v>
      </c>
      <c r="X94">
        <v>-87</v>
      </c>
      <c r="Y94">
        <v>-0.1</v>
      </c>
      <c r="Z94">
        <v>4.8099999999999996</v>
      </c>
      <c r="AA94">
        <v>-49</v>
      </c>
      <c r="AB94">
        <v>3.94</v>
      </c>
      <c r="AC94">
        <v>-127</v>
      </c>
    </row>
    <row r="95" spans="7:29">
      <c r="G95" t="s">
        <v>137</v>
      </c>
      <c r="H95" s="74">
        <v>2.89</v>
      </c>
      <c r="I95" s="47">
        <v>0</v>
      </c>
      <c r="J95" s="47">
        <v>0</v>
      </c>
      <c r="K95" s="47">
        <v>0</v>
      </c>
      <c r="L95" s="47">
        <v>4.8099999999999996</v>
      </c>
      <c r="M95" s="75">
        <v>8.07</v>
      </c>
      <c r="N95" s="74">
        <v>0</v>
      </c>
      <c r="O95" s="47">
        <v>-61</v>
      </c>
      <c r="P95" s="47">
        <v>-122</v>
      </c>
      <c r="Q95" s="47">
        <v>-49</v>
      </c>
      <c r="R95" s="47">
        <v>0</v>
      </c>
      <c r="S95" s="75">
        <v>0</v>
      </c>
      <c r="U95" s="74">
        <v>-232.1</v>
      </c>
      <c r="V95" s="75">
        <v>15.77</v>
      </c>
      <c r="W95">
        <v>2.89</v>
      </c>
      <c r="X95">
        <v>-61</v>
      </c>
      <c r="Y95">
        <v>-0.1</v>
      </c>
      <c r="Z95">
        <v>4.8099999999999996</v>
      </c>
      <c r="AA95">
        <v>-49</v>
      </c>
      <c r="AB95">
        <v>8.07</v>
      </c>
      <c r="AC95">
        <v>-122</v>
      </c>
    </row>
    <row r="96" spans="7:29">
      <c r="G96" t="s">
        <v>138</v>
      </c>
      <c r="H96" s="74">
        <v>51.93</v>
      </c>
      <c r="I96" s="47">
        <v>0</v>
      </c>
      <c r="J96" s="47">
        <v>0</v>
      </c>
      <c r="K96" s="47">
        <v>0</v>
      </c>
      <c r="L96" s="47">
        <v>4.8099999999999996</v>
      </c>
      <c r="M96" s="75">
        <v>5.77</v>
      </c>
      <c r="N96" s="74">
        <v>0</v>
      </c>
      <c r="O96" s="47">
        <v>-64</v>
      </c>
      <c r="P96" s="47">
        <v>-121</v>
      </c>
      <c r="Q96" s="47">
        <v>-49</v>
      </c>
      <c r="R96" s="47">
        <v>0</v>
      </c>
      <c r="S96" s="75">
        <v>0</v>
      </c>
      <c r="U96" s="74">
        <v>-234.1</v>
      </c>
      <c r="V96" s="75">
        <v>62.51</v>
      </c>
      <c r="W96">
        <v>51.93</v>
      </c>
      <c r="X96">
        <v>-64</v>
      </c>
      <c r="Y96">
        <v>-0.1</v>
      </c>
      <c r="Z96">
        <v>4.8099999999999996</v>
      </c>
      <c r="AA96">
        <v>-49</v>
      </c>
      <c r="AB96">
        <v>5.77</v>
      </c>
      <c r="AC96">
        <v>-121</v>
      </c>
    </row>
    <row r="97" spans="1:83">
      <c r="G97" t="s">
        <v>139</v>
      </c>
      <c r="H97" s="74">
        <v>73.09</v>
      </c>
      <c r="I97" s="47">
        <v>0</v>
      </c>
      <c r="J97" s="47">
        <v>0</v>
      </c>
      <c r="K97" s="47">
        <v>0</v>
      </c>
      <c r="L97" s="47">
        <v>4.8099999999999996</v>
      </c>
      <c r="M97" s="75">
        <v>2.31</v>
      </c>
      <c r="N97" s="74">
        <v>0</v>
      </c>
      <c r="O97" s="47">
        <v>-71</v>
      </c>
      <c r="P97" s="47">
        <v>-145</v>
      </c>
      <c r="Q97" s="47">
        <v>-49</v>
      </c>
      <c r="R97" s="47">
        <v>0</v>
      </c>
      <c r="S97" s="75">
        <v>0</v>
      </c>
      <c r="U97" s="74">
        <v>-265.10000000000002</v>
      </c>
      <c r="V97" s="75">
        <v>80.209999999999994</v>
      </c>
      <c r="W97">
        <v>73.09</v>
      </c>
      <c r="X97">
        <v>-71</v>
      </c>
      <c r="Y97">
        <v>-0.1</v>
      </c>
      <c r="Z97">
        <v>4.8099999999999996</v>
      </c>
      <c r="AA97">
        <v>-49</v>
      </c>
      <c r="AB97">
        <v>2.31</v>
      </c>
      <c r="AC97">
        <v>-145</v>
      </c>
    </row>
    <row r="98" spans="1:83">
      <c r="G98" t="s">
        <v>140</v>
      </c>
      <c r="H98" s="74">
        <v>87.51</v>
      </c>
      <c r="I98" s="47">
        <v>0</v>
      </c>
      <c r="J98" s="47">
        <v>0</v>
      </c>
      <c r="K98" s="47">
        <v>0</v>
      </c>
      <c r="L98" s="47">
        <v>4.8099999999999996</v>
      </c>
      <c r="M98" s="75">
        <v>0</v>
      </c>
      <c r="N98" s="74">
        <v>0</v>
      </c>
      <c r="O98" s="47">
        <v>-79</v>
      </c>
      <c r="P98" s="47">
        <v>-147</v>
      </c>
      <c r="Q98" s="47">
        <v>-49</v>
      </c>
      <c r="R98" s="47">
        <v>0</v>
      </c>
      <c r="S98" s="75">
        <v>0</v>
      </c>
      <c r="U98" s="74">
        <v>-275.10000000000002</v>
      </c>
      <c r="V98" s="75">
        <v>92.32</v>
      </c>
      <c r="W98">
        <v>87.51</v>
      </c>
      <c r="X98">
        <v>-79</v>
      </c>
      <c r="Y98">
        <v>-0.1</v>
      </c>
      <c r="Z98">
        <v>4.8099999999999996</v>
      </c>
      <c r="AA98">
        <v>-49</v>
      </c>
      <c r="AB98">
        <v>0</v>
      </c>
      <c r="AC98">
        <v>-147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0.9614299999999999</v>
      </c>
      <c r="I99" s="70">
        <f t="shared" ref="I99:BQ99" si="1">SUM(I3:I98)/4000</f>
        <v>1.3462500000000001E-2</v>
      </c>
      <c r="J99" s="70">
        <f t="shared" si="1"/>
        <v>0.32818250000000004</v>
      </c>
      <c r="K99" s="70">
        <f t="shared" si="1"/>
        <v>0</v>
      </c>
      <c r="L99" s="70">
        <f t="shared" si="1"/>
        <v>7.4389999999999984E-2</v>
      </c>
      <c r="M99" s="70">
        <f t="shared" si="1"/>
        <v>2.0364999999999998E-2</v>
      </c>
      <c r="N99" s="69">
        <f t="shared" si="1"/>
        <v>-0.26900000000000002</v>
      </c>
      <c r="O99" s="70">
        <f t="shared" si="1"/>
        <v>-1.2995000000000001</v>
      </c>
      <c r="P99" s="70">
        <f t="shared" si="1"/>
        <v>-1.4537475</v>
      </c>
      <c r="Q99" s="70">
        <f t="shared" si="1"/>
        <v>-0.98399999999999999</v>
      </c>
      <c r="R99" s="70">
        <f t="shared" si="1"/>
        <v>-6.575000000000001E-3</v>
      </c>
      <c r="S99" s="71">
        <f t="shared" si="1"/>
        <v>0</v>
      </c>
      <c r="U99" s="69">
        <f t="shared" si="1"/>
        <v>-4.0832475000000015</v>
      </c>
      <c r="V99" s="71">
        <f t="shared" si="1"/>
        <v>1.3978275</v>
      </c>
      <c r="W99">
        <f t="shared" si="1"/>
        <v>0.6924300000000001</v>
      </c>
      <c r="X99">
        <f t="shared" si="1"/>
        <v>-1.2860374999999999</v>
      </c>
      <c r="Y99">
        <f t="shared" si="1"/>
        <v>-7.0425000000000071E-2</v>
      </c>
      <c r="Z99">
        <f t="shared" si="1"/>
        <v>6.7814999999999973E-2</v>
      </c>
      <c r="AA99">
        <f t="shared" si="1"/>
        <v>-0.98399999999999999</v>
      </c>
      <c r="AB99">
        <f t="shared" si="1"/>
        <v>2.0364999999999998E-2</v>
      </c>
      <c r="AC99">
        <f t="shared" si="1"/>
        <v>-1.1255649999999999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-8</v>
      </c>
      <c r="V3" s="75">
        <v>0</v>
      </c>
      <c r="W3">
        <v>0</v>
      </c>
      <c r="X3">
        <v>-8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-8</v>
      </c>
      <c r="V4" s="75">
        <v>0</v>
      </c>
      <c r="W4">
        <v>0</v>
      </c>
      <c r="X4">
        <v>-8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-8</v>
      </c>
      <c r="V5" s="75">
        <v>0</v>
      </c>
      <c r="W5">
        <v>0</v>
      </c>
      <c r="X5">
        <v>-8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-8</v>
      </c>
      <c r="V6" s="75">
        <v>0</v>
      </c>
      <c r="W6">
        <v>0</v>
      </c>
      <c r="X6">
        <v>-8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-8</v>
      </c>
      <c r="V7" s="75">
        <v>0</v>
      </c>
      <c r="W7">
        <v>0</v>
      </c>
      <c r="X7">
        <v>-8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-8</v>
      </c>
      <c r="V8" s="75">
        <v>0</v>
      </c>
      <c r="W8">
        <v>0</v>
      </c>
      <c r="X8">
        <v>-8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-8</v>
      </c>
      <c r="V9" s="75">
        <v>0</v>
      </c>
      <c r="W9">
        <v>0</v>
      </c>
      <c r="X9">
        <v>-8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-8</v>
      </c>
      <c r="V10" s="75">
        <v>0</v>
      </c>
      <c r="W10">
        <v>0</v>
      </c>
      <c r="X10">
        <v>-8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-8</v>
      </c>
      <c r="V11" s="75">
        <v>0</v>
      </c>
      <c r="W11">
        <v>0</v>
      </c>
      <c r="X11">
        <v>-8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-8</v>
      </c>
      <c r="V12" s="75">
        <v>0</v>
      </c>
      <c r="W12">
        <v>0</v>
      </c>
      <c r="X12">
        <v>-8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-8</v>
      </c>
      <c r="V13" s="75">
        <v>0</v>
      </c>
      <c r="W13">
        <v>0</v>
      </c>
      <c r="X13">
        <v>-8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-8</v>
      </c>
      <c r="V14" s="75">
        <v>0</v>
      </c>
      <c r="W14">
        <v>0</v>
      </c>
      <c r="X14">
        <v>-8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-8</v>
      </c>
      <c r="V15" s="75">
        <v>0</v>
      </c>
      <c r="W15">
        <v>0</v>
      </c>
      <c r="X15">
        <v>-8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-8</v>
      </c>
      <c r="V16" s="75">
        <v>0</v>
      </c>
      <c r="W16">
        <v>0</v>
      </c>
      <c r="X16">
        <v>-8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-8</v>
      </c>
      <c r="V17" s="75">
        <v>0</v>
      </c>
      <c r="W17">
        <v>0</v>
      </c>
      <c r="X17">
        <v>-8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-8</v>
      </c>
      <c r="V18" s="75">
        <v>0</v>
      </c>
      <c r="W18">
        <v>0</v>
      </c>
      <c r="X18">
        <v>-8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-8</v>
      </c>
      <c r="V19" s="75">
        <v>0</v>
      </c>
      <c r="W19">
        <v>0</v>
      </c>
      <c r="X19">
        <v>-8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-8</v>
      </c>
      <c r="V20" s="75">
        <v>0</v>
      </c>
      <c r="W20">
        <v>0</v>
      </c>
      <c r="X20">
        <v>-8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-8</v>
      </c>
      <c r="V21" s="75">
        <v>0</v>
      </c>
      <c r="W21">
        <v>0</v>
      </c>
      <c r="X21">
        <v>-8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-8</v>
      </c>
      <c r="V22" s="75">
        <v>0</v>
      </c>
      <c r="W22">
        <v>0</v>
      </c>
      <c r="X22">
        <v>-8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-8</v>
      </c>
      <c r="V23" s="75">
        <v>0</v>
      </c>
      <c r="W23">
        <v>0</v>
      </c>
      <c r="X23">
        <v>-8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-8</v>
      </c>
      <c r="V24" s="75">
        <v>0</v>
      </c>
      <c r="W24">
        <v>0</v>
      </c>
      <c r="X24">
        <v>-8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-8</v>
      </c>
      <c r="V25" s="75">
        <v>0</v>
      </c>
      <c r="W25">
        <v>0</v>
      </c>
      <c r="X25">
        <v>-8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-8</v>
      </c>
      <c r="V26" s="75">
        <v>0</v>
      </c>
      <c r="W26">
        <v>0</v>
      </c>
      <c r="X26">
        <v>-8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-8</v>
      </c>
      <c r="V27" s="75">
        <v>0</v>
      </c>
      <c r="W27">
        <v>0</v>
      </c>
      <c r="X27">
        <v>-8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-8</v>
      </c>
      <c r="V28" s="75">
        <v>0</v>
      </c>
      <c r="W28">
        <v>0</v>
      </c>
      <c r="X28">
        <v>-8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-8</v>
      </c>
      <c r="V29" s="75">
        <v>0</v>
      </c>
      <c r="W29">
        <v>0</v>
      </c>
      <c r="X29">
        <v>-8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-8</v>
      </c>
      <c r="V30" s="75">
        <v>0</v>
      </c>
      <c r="W30">
        <v>0</v>
      </c>
      <c r="X30">
        <v>-8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-8</v>
      </c>
      <c r="V31" s="75">
        <v>0</v>
      </c>
      <c r="W31">
        <v>0</v>
      </c>
      <c r="X31">
        <v>-8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-8</v>
      </c>
      <c r="V32" s="75">
        <v>0</v>
      </c>
      <c r="W32">
        <v>0</v>
      </c>
      <c r="X32">
        <v>-8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-8</v>
      </c>
      <c r="V33" s="75">
        <v>0</v>
      </c>
      <c r="W33">
        <v>0</v>
      </c>
      <c r="X33">
        <v>-8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-8</v>
      </c>
      <c r="V34" s="75">
        <v>0</v>
      </c>
      <c r="W34">
        <v>0</v>
      </c>
      <c r="X34">
        <v>-8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-8</v>
      </c>
      <c r="V35" s="75">
        <v>0</v>
      </c>
      <c r="W35">
        <v>0</v>
      </c>
      <c r="X35">
        <v>-8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4.3899999999999997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-8</v>
      </c>
      <c r="V36" s="75">
        <v>4.3899999999999997</v>
      </c>
      <c r="W36">
        <v>0</v>
      </c>
      <c r="X36">
        <v>-8</v>
      </c>
      <c r="Y36">
        <v>4.3899999999999997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3.56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3.56</v>
      </c>
      <c r="W37">
        <v>0</v>
      </c>
      <c r="X37">
        <v>0</v>
      </c>
      <c r="Y37">
        <v>3.56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3.08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3.08</v>
      </c>
      <c r="W38">
        <v>0</v>
      </c>
      <c r="X38">
        <v>0</v>
      </c>
      <c r="Y38">
        <v>3.08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2.2999999999999998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-8</v>
      </c>
      <c r="V39" s="75">
        <v>2.2999999999999998</v>
      </c>
      <c r="W39">
        <v>0</v>
      </c>
      <c r="X39">
        <v>-8</v>
      </c>
      <c r="Y39">
        <v>2.2999999999999998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3.46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3.46</v>
      </c>
      <c r="W40">
        <v>0</v>
      </c>
      <c r="X40">
        <v>0</v>
      </c>
      <c r="Y40">
        <v>3.46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3.46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3.46</v>
      </c>
      <c r="W41">
        <v>0</v>
      </c>
      <c r="X41">
        <v>0</v>
      </c>
      <c r="Y41">
        <v>3.46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1.35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1.35</v>
      </c>
      <c r="W42">
        <v>0</v>
      </c>
      <c r="X42">
        <v>0</v>
      </c>
      <c r="Y42">
        <v>1.35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1.06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1.06</v>
      </c>
      <c r="W43">
        <v>0</v>
      </c>
      <c r="X43">
        <v>0</v>
      </c>
      <c r="Y43">
        <v>1.06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1.63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1.63</v>
      </c>
      <c r="W44">
        <v>0</v>
      </c>
      <c r="X44">
        <v>0</v>
      </c>
      <c r="Y44">
        <v>1.63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0.96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0.96</v>
      </c>
      <c r="W46">
        <v>0</v>
      </c>
      <c r="X46">
        <v>0</v>
      </c>
      <c r="Y46">
        <v>0.96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0.57999999999999996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0.57999999999999996</v>
      </c>
      <c r="W47">
        <v>0</v>
      </c>
      <c r="X47">
        <v>0</v>
      </c>
      <c r="Y47">
        <v>0.57999999999999996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2.31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2.31</v>
      </c>
      <c r="W50">
        <v>0</v>
      </c>
      <c r="X50">
        <v>0</v>
      </c>
      <c r="Y50">
        <v>2.31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7.5</v>
      </c>
      <c r="W51">
        <v>0</v>
      </c>
      <c r="X51">
        <v>0</v>
      </c>
      <c r="Y51">
        <v>7.5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5.19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5.19</v>
      </c>
      <c r="W52">
        <v>0</v>
      </c>
      <c r="X52">
        <v>0</v>
      </c>
      <c r="Y52">
        <v>5.19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4.9000000000000004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4.9000000000000004</v>
      </c>
      <c r="W53">
        <v>0</v>
      </c>
      <c r="X53">
        <v>0</v>
      </c>
      <c r="Y53">
        <v>4.9000000000000004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4.42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4.42</v>
      </c>
      <c r="W54">
        <v>0</v>
      </c>
      <c r="X54">
        <v>0</v>
      </c>
      <c r="Y54">
        <v>4.42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5.87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5.87</v>
      </c>
      <c r="W55">
        <v>0</v>
      </c>
      <c r="X55">
        <v>0</v>
      </c>
      <c r="Y55">
        <v>5.87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5.39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5.39</v>
      </c>
      <c r="W56">
        <v>0</v>
      </c>
      <c r="X56">
        <v>0</v>
      </c>
      <c r="Y56">
        <v>5.39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4.9000000000000004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4.9000000000000004</v>
      </c>
      <c r="W57">
        <v>0</v>
      </c>
      <c r="X57">
        <v>0</v>
      </c>
      <c r="Y57">
        <v>4.9000000000000004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6.35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6.35</v>
      </c>
      <c r="W58">
        <v>0</v>
      </c>
      <c r="X58">
        <v>0</v>
      </c>
      <c r="Y58">
        <v>6.35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7.02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7.02</v>
      </c>
      <c r="W59">
        <v>0</v>
      </c>
      <c r="X59">
        <v>0</v>
      </c>
      <c r="Y59">
        <v>7.02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7.12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7.12</v>
      </c>
      <c r="W60">
        <v>0</v>
      </c>
      <c r="X60">
        <v>0</v>
      </c>
      <c r="Y60">
        <v>7.12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7.79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7.79</v>
      </c>
      <c r="W61">
        <v>0</v>
      </c>
      <c r="X61">
        <v>0</v>
      </c>
      <c r="Y61">
        <v>7.79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4.8099999999999996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4.8099999999999996</v>
      </c>
      <c r="W62">
        <v>0</v>
      </c>
      <c r="X62">
        <v>0</v>
      </c>
      <c r="Y62">
        <v>4.8099999999999996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4.8099999999999996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4.8099999999999996</v>
      </c>
      <c r="W69">
        <v>0</v>
      </c>
      <c r="X69">
        <v>0</v>
      </c>
      <c r="Y69">
        <v>4.8099999999999996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5</v>
      </c>
      <c r="W70">
        <v>0</v>
      </c>
      <c r="X70">
        <v>0</v>
      </c>
      <c r="Y70">
        <v>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8.94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-8</v>
      </c>
      <c r="V71" s="75">
        <v>8.94</v>
      </c>
      <c r="W71">
        <v>0</v>
      </c>
      <c r="X71">
        <v>-8</v>
      </c>
      <c r="Y71">
        <v>8.94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5.87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-8</v>
      </c>
      <c r="V72" s="75">
        <v>5.87</v>
      </c>
      <c r="W72">
        <v>0</v>
      </c>
      <c r="X72">
        <v>-8</v>
      </c>
      <c r="Y72">
        <v>5.87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3.65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-8</v>
      </c>
      <c r="V73" s="75">
        <v>3.65</v>
      </c>
      <c r="W73">
        <v>0</v>
      </c>
      <c r="X73">
        <v>-8</v>
      </c>
      <c r="Y73">
        <v>3.65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8.75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-8</v>
      </c>
      <c r="V74" s="75">
        <v>8.75</v>
      </c>
      <c r="W74">
        <v>0</v>
      </c>
      <c r="X74">
        <v>-8</v>
      </c>
      <c r="Y74">
        <v>8.75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-8</v>
      </c>
      <c r="V75" s="75">
        <v>10</v>
      </c>
      <c r="W75">
        <v>0</v>
      </c>
      <c r="X75">
        <v>-8</v>
      </c>
      <c r="Y75">
        <v>10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5.77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-8</v>
      </c>
      <c r="V76" s="75">
        <v>5.77</v>
      </c>
      <c r="W76">
        <v>0</v>
      </c>
      <c r="X76">
        <v>-8</v>
      </c>
      <c r="Y76">
        <v>5.77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-8</v>
      </c>
      <c r="V77" s="75">
        <v>0</v>
      </c>
      <c r="W77">
        <v>0</v>
      </c>
      <c r="X77">
        <v>-8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-8</v>
      </c>
      <c r="V78" s="75">
        <v>0</v>
      </c>
      <c r="W78">
        <v>0</v>
      </c>
      <c r="X78">
        <v>-8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-8</v>
      </c>
      <c r="V79" s="75">
        <v>0</v>
      </c>
      <c r="W79">
        <v>0</v>
      </c>
      <c r="X79">
        <v>-8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-8</v>
      </c>
      <c r="V80" s="75">
        <v>0</v>
      </c>
      <c r="W80">
        <v>0</v>
      </c>
      <c r="X80">
        <v>-8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-8</v>
      </c>
      <c r="V81" s="75">
        <v>0</v>
      </c>
      <c r="W81">
        <v>0</v>
      </c>
      <c r="X81">
        <v>-8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-8</v>
      </c>
      <c r="V82" s="75">
        <v>0</v>
      </c>
      <c r="W82">
        <v>0</v>
      </c>
      <c r="X82">
        <v>-8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-8</v>
      </c>
      <c r="V83" s="75">
        <v>0</v>
      </c>
      <c r="W83">
        <v>0</v>
      </c>
      <c r="X83">
        <v>-8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-8</v>
      </c>
      <c r="V84" s="75">
        <v>0</v>
      </c>
      <c r="W84">
        <v>0</v>
      </c>
      <c r="X84">
        <v>-8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-8</v>
      </c>
      <c r="V85" s="75">
        <v>0</v>
      </c>
      <c r="W85">
        <v>0</v>
      </c>
      <c r="X85">
        <v>-8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-8</v>
      </c>
      <c r="V86" s="75">
        <v>0</v>
      </c>
      <c r="W86">
        <v>0</v>
      </c>
      <c r="X86">
        <v>-8</v>
      </c>
      <c r="Y86">
        <v>0</v>
      </c>
    </row>
    <row r="87" spans="7:25">
      <c r="G87" t="s">
        <v>129</v>
      </c>
      <c r="H87" s="74">
        <v>32.11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-8</v>
      </c>
      <c r="V87" s="75">
        <v>32.11</v>
      </c>
      <c r="W87">
        <v>32.11</v>
      </c>
      <c r="X87">
        <v>-8</v>
      </c>
      <c r="Y87">
        <v>0</v>
      </c>
    </row>
    <row r="88" spans="7:25">
      <c r="G88" t="s">
        <v>130</v>
      </c>
      <c r="H88" s="74">
        <v>46.69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-8</v>
      </c>
      <c r="V88" s="75">
        <v>46.69</v>
      </c>
      <c r="W88">
        <v>46.69</v>
      </c>
      <c r="X88">
        <v>-8</v>
      </c>
      <c r="Y88">
        <v>0</v>
      </c>
    </row>
    <row r="89" spans="7:25">
      <c r="G89" t="s">
        <v>131</v>
      </c>
      <c r="H89" s="74">
        <v>64.59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-8</v>
      </c>
      <c r="V89" s="75">
        <v>64.59</v>
      </c>
      <c r="W89">
        <v>64.59</v>
      </c>
      <c r="X89">
        <v>-8</v>
      </c>
      <c r="Y89">
        <v>0</v>
      </c>
    </row>
    <row r="90" spans="7:25">
      <c r="G90" t="s">
        <v>132</v>
      </c>
      <c r="H90" s="74">
        <v>69.739999999999995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-8</v>
      </c>
      <c r="V90" s="75">
        <v>69.739999999999995</v>
      </c>
      <c r="W90">
        <v>69.739999999999995</v>
      </c>
      <c r="X90">
        <v>-8</v>
      </c>
      <c r="Y90">
        <v>0</v>
      </c>
    </row>
    <row r="91" spans="7:25">
      <c r="G91" t="s">
        <v>133</v>
      </c>
      <c r="H91" s="74">
        <v>61.3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-8</v>
      </c>
      <c r="V91" s="75">
        <v>61.3</v>
      </c>
      <c r="W91">
        <v>61.3</v>
      </c>
      <c r="X91">
        <v>-8</v>
      </c>
      <c r="Y91">
        <v>0</v>
      </c>
    </row>
    <row r="92" spans="7:25">
      <c r="G92" t="s">
        <v>134</v>
      </c>
      <c r="H92" s="74">
        <v>71.34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-8</v>
      </c>
      <c r="V92" s="75">
        <v>71.34</v>
      </c>
      <c r="W92">
        <v>71.34</v>
      </c>
      <c r="X92">
        <v>-8</v>
      </c>
      <c r="Y92">
        <v>0</v>
      </c>
    </row>
    <row r="93" spans="7:25">
      <c r="G93" t="s">
        <v>135</v>
      </c>
      <c r="H93" s="74">
        <v>80.11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-8</v>
      </c>
      <c r="V93" s="75">
        <v>80.11</v>
      </c>
      <c r="W93">
        <v>80.11</v>
      </c>
      <c r="X93">
        <v>-8</v>
      </c>
      <c r="Y93">
        <v>0</v>
      </c>
    </row>
    <row r="94" spans="7:25">
      <c r="G94" t="s">
        <v>136</v>
      </c>
      <c r="H94" s="74">
        <v>86.16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-8</v>
      </c>
      <c r="V94" s="75">
        <v>86.16</v>
      </c>
      <c r="W94">
        <v>86.16</v>
      </c>
      <c r="X94">
        <v>-8</v>
      </c>
      <c r="Y94">
        <v>0</v>
      </c>
    </row>
    <row r="95" spans="7:25">
      <c r="G95" t="s">
        <v>137</v>
      </c>
      <c r="H95" s="74">
        <v>91.05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-8</v>
      </c>
      <c r="V95" s="75">
        <v>91.05</v>
      </c>
      <c r="W95">
        <v>91.05</v>
      </c>
      <c r="X95">
        <v>-8</v>
      </c>
      <c r="Y95">
        <v>0</v>
      </c>
    </row>
    <row r="96" spans="7:25">
      <c r="G96" t="s">
        <v>138</v>
      </c>
      <c r="H96" s="74">
        <v>78.39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-8</v>
      </c>
      <c r="V96" s="75">
        <v>78.39</v>
      </c>
      <c r="W96">
        <v>78.39</v>
      </c>
      <c r="X96">
        <v>-8</v>
      </c>
      <c r="Y96">
        <v>0</v>
      </c>
    </row>
    <row r="97" spans="1:83">
      <c r="G97" t="s">
        <v>139</v>
      </c>
      <c r="H97" s="74">
        <v>67.930000000000007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-8</v>
      </c>
      <c r="V97" s="75">
        <v>67.930000000000007</v>
      </c>
      <c r="W97">
        <v>67.930000000000007</v>
      </c>
      <c r="X97">
        <v>-8</v>
      </c>
      <c r="Y97">
        <v>0</v>
      </c>
    </row>
    <row r="98" spans="1:83">
      <c r="G98" t="s">
        <v>140</v>
      </c>
      <c r="H98" s="74">
        <v>56.99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-8</v>
      </c>
      <c r="V98" s="75">
        <v>56.99</v>
      </c>
      <c r="W98">
        <v>56.99</v>
      </c>
      <c r="X98">
        <v>-8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0.20159999999999997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3.8047500000000005E-2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-0.126</v>
      </c>
      <c r="V99" s="71">
        <f t="shared" si="1"/>
        <v>0.23964749999999999</v>
      </c>
      <c r="W99">
        <f t="shared" si="1"/>
        <v>0.20159999999999997</v>
      </c>
      <c r="X99">
        <f t="shared" si="1"/>
        <v>-0.126</v>
      </c>
      <c r="Y99">
        <f t="shared" si="1"/>
        <v>3.8047500000000005E-2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5.0064000000000002</v>
      </c>
      <c r="E3">
        <f>GT_NG!P3</f>
        <v>14.207188160676534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103.95593922112417</v>
      </c>
      <c r="J3">
        <f>Bawana_RLNG!P3</f>
        <v>286.37799999999999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1190.9899819769225</v>
      </c>
      <c r="P3" s="37">
        <v>117.94000000000003</v>
      </c>
      <c r="Q3" s="37">
        <v>38.104392437168549</v>
      </c>
      <c r="R3" s="39">
        <v>0</v>
      </c>
      <c r="S3" s="39">
        <v>0</v>
      </c>
      <c r="T3" s="38">
        <f>SUMPRODUCT(LTA!J3:AN3,LTA!J$101:AN$101,LTA!J$103:AN$103)</f>
        <v>48.33</v>
      </c>
      <c r="U3" s="38">
        <f>SUMPRODUCT(LTA!J3:AN3,LTA!J$102:AN$102,LTA!J$103:AN$103)</f>
        <v>82.08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504.87</v>
      </c>
      <c r="AB3" s="76">
        <f>-STOA!N3</f>
        <v>0</v>
      </c>
      <c r="AC3">
        <f>SUMIF(B3:AB3,"&gt;0")*$AC$2-SUMIF(B3:AB3,"&lt;0")*($AC$2/(1-$AC$2))+SUMIF(AI3:AR3,"&gt;0")*$AC$2-SUMIF(AI3:AR3,"&lt;0")*($AC$2/(1-$AC$2))</f>
        <v>21.285951975085489</v>
      </c>
      <c r="AD3">
        <f>SUM(B3:AB3,AI3:AV3)-AC3</f>
        <v>2512.7559498208061</v>
      </c>
      <c r="AE3">
        <f>'IDT-1'!B3</f>
        <v>0</v>
      </c>
      <c r="AF3" s="25"/>
      <c r="AG3">
        <f>SUM(AD3:AF3)</f>
        <v>2512.7559498208061</v>
      </c>
      <c r="AI3" s="35">
        <f>PXIL!H3</f>
        <v>0</v>
      </c>
      <c r="AJ3" s="35">
        <f>PXIL!N3</f>
        <v>0</v>
      </c>
      <c r="AK3" s="35">
        <f>RTM_IEX!H3</f>
        <v>99.06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5.0064000000000002</v>
      </c>
      <c r="E4">
        <f>GT_NG!P4</f>
        <v>14.207188160676534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103.95593922112417</v>
      </c>
      <c r="J4">
        <f>Bawana_RLNG!P4</f>
        <v>286.37799999999999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1191.5870775903925</v>
      </c>
      <c r="P4" s="37">
        <v>117.94000000000003</v>
      </c>
      <c r="Q4" s="37">
        <v>38.104392437168549</v>
      </c>
      <c r="R4" s="39">
        <v>0</v>
      </c>
      <c r="S4" s="39">
        <v>0</v>
      </c>
      <c r="T4" s="38">
        <f>SUMPRODUCT(LTA!J4:AN4,LTA!J$101:AN$101,LTA!J$103:AN$103)</f>
        <v>49.67</v>
      </c>
      <c r="U4" s="38">
        <f>SUMPRODUCT(LTA!J4:AN4,LTA!J$102:AN$102,LTA!J$103:AN$103)</f>
        <v>82.78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504.87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20.831403578238639</v>
      </c>
      <c r="AD4">
        <f t="shared" ref="AD4:AD67" si="1">SUM(B4:AB4,AI4:AV4)-AC4</f>
        <v>2459.097593831123</v>
      </c>
      <c r="AE4">
        <f>'IDT-1'!B4</f>
        <v>0</v>
      </c>
      <c r="AF4" s="25"/>
      <c r="AG4">
        <f t="shared" ref="AG4:AG67" si="2">SUM(AD4:AF4)</f>
        <v>2459.097593831123</v>
      </c>
      <c r="AI4" s="35">
        <f>PXIL!H4</f>
        <v>0</v>
      </c>
      <c r="AJ4" s="35">
        <f>PXIL!N4</f>
        <v>0</v>
      </c>
      <c r="AK4" s="35">
        <f>RTM_IEX!H4</f>
        <v>42.31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14.207188160676534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103.95593922112417</v>
      </c>
      <c r="J5">
        <f>Bawana_RLNG!P5</f>
        <v>286.37799999999999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1186.6122258502551</v>
      </c>
      <c r="P5" s="37">
        <v>117.94000000000003</v>
      </c>
      <c r="Q5" s="37">
        <v>38.104392437168549</v>
      </c>
      <c r="R5" s="39">
        <v>0</v>
      </c>
      <c r="S5" s="39">
        <v>0</v>
      </c>
      <c r="T5" s="38">
        <f>SUMPRODUCT(LTA!J5:AN5,LTA!J$101:AN$101,LTA!J$103:AN$103)</f>
        <v>49.33</v>
      </c>
      <c r="U5" s="38">
        <f>SUMPRODUCT(LTA!J5:AN5,LTA!J$102:AN$102,LTA!J$103:AN$103)</f>
        <v>83.48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504.87</v>
      </c>
      <c r="AB5" s="76">
        <f>-STOA!N5</f>
        <v>0</v>
      </c>
      <c r="AC5">
        <f t="shared" si="0"/>
        <v>20.437234823621484</v>
      </c>
      <c r="AD5">
        <f t="shared" si="1"/>
        <v>2412.5669108456027</v>
      </c>
      <c r="AE5">
        <f>'IDT-1'!B5</f>
        <v>0</v>
      </c>
      <c r="AF5" s="25"/>
      <c r="AG5">
        <f t="shared" si="2"/>
        <v>2412.5669108456027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14.207188160676534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123.56</v>
      </c>
      <c r="J6">
        <f>Bawana_RLNG!P6</f>
        <v>230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1186.5801732420782</v>
      </c>
      <c r="P6" s="37">
        <v>117.94000000000003</v>
      </c>
      <c r="Q6" s="37">
        <v>38.104392437168549</v>
      </c>
      <c r="R6" s="39">
        <v>0</v>
      </c>
      <c r="S6" s="39">
        <v>0</v>
      </c>
      <c r="T6" s="38">
        <f>SUMPRODUCT(LTA!J6:AN6,LTA!J$101:AN$101,LTA!J$103:AN$103)</f>
        <v>49.67</v>
      </c>
      <c r="U6" s="38">
        <f>SUMPRODUCT(LTA!J6:AN6,LTA!J$102:AN$102,LTA!J$103:AN$103)</f>
        <v>83.68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504.87</v>
      </c>
      <c r="AB6" s="76">
        <f>-STOA!N6</f>
        <v>0</v>
      </c>
      <c r="AC6">
        <f t="shared" si="0"/>
        <v>20.132600492255357</v>
      </c>
      <c r="AD6">
        <f t="shared" si="1"/>
        <v>2376.6055533476683</v>
      </c>
      <c r="AE6">
        <f>'IDT-1'!B6</f>
        <v>0</v>
      </c>
      <c r="AF6" s="25"/>
      <c r="AG6">
        <f t="shared" si="2"/>
        <v>2376.6055533476683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14.207188160676534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134.61000000000001</v>
      </c>
      <c r="J7">
        <f>Bawana_RLNG!P7</f>
        <v>230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1194.4655028879981</v>
      </c>
      <c r="P7" s="37">
        <v>117.94000000000003</v>
      </c>
      <c r="Q7" s="37">
        <v>38.104392437168549</v>
      </c>
      <c r="R7" s="39">
        <v>0</v>
      </c>
      <c r="S7" s="39">
        <v>0</v>
      </c>
      <c r="T7" s="38">
        <f>SUMPRODUCT(LTA!J7:AN7,LTA!J$101:AN$101,LTA!J$103:AN$103)</f>
        <v>49.34</v>
      </c>
      <c r="U7" s="38">
        <f>SUMPRODUCT(LTA!J7:AN7,LTA!J$102:AN$102,LTA!J$103:AN$103)</f>
        <v>83.88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504.82000000000005</v>
      </c>
      <c r="AB7" s="76">
        <f>-STOA!N7</f>
        <v>0</v>
      </c>
      <c r="AC7">
        <f t="shared" si="0"/>
        <v>20.290145261281086</v>
      </c>
      <c r="AD7">
        <f t="shared" si="1"/>
        <v>2395.2033382245627</v>
      </c>
      <c r="AE7">
        <f>'IDT-1'!B7</f>
        <v>0</v>
      </c>
      <c r="AF7" s="25"/>
      <c r="AG7">
        <f t="shared" si="2"/>
        <v>2395.2033382245627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14.207188160676534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134.61000000000001</v>
      </c>
      <c r="J8">
        <f>Bawana_RLNG!P8</f>
        <v>160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1180.082550002257</v>
      </c>
      <c r="P8" s="37">
        <v>117.94000000000003</v>
      </c>
      <c r="Q8" s="37">
        <v>38.104392437168549</v>
      </c>
      <c r="R8" s="39">
        <v>0</v>
      </c>
      <c r="S8" s="39">
        <v>0</v>
      </c>
      <c r="T8" s="38">
        <f>SUMPRODUCT(LTA!J8:AN8,LTA!J$101:AN$101,LTA!J$103:AN$103)</f>
        <v>57.66</v>
      </c>
      <c r="U8" s="38">
        <f>SUMPRODUCT(LTA!J8:AN8,LTA!J$102:AN$102,LTA!J$103:AN$103)</f>
        <v>88.59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504.82000000000005</v>
      </c>
      <c r="AB8" s="76">
        <f>-STOA!N8</f>
        <v>0</v>
      </c>
      <c r="AC8">
        <f t="shared" si="0"/>
        <v>19.924972457040855</v>
      </c>
      <c r="AD8">
        <f t="shared" si="1"/>
        <v>2352.0955581430612</v>
      </c>
      <c r="AE8">
        <f>'IDT-1'!B8</f>
        <v>0</v>
      </c>
      <c r="AF8" s="25"/>
      <c r="AG8">
        <f t="shared" si="2"/>
        <v>2352.0955581430612</v>
      </c>
      <c r="AI8" s="35">
        <f>PXIL!H8</f>
        <v>0</v>
      </c>
      <c r="AJ8" s="35">
        <f>PXIL!N8</f>
        <v>0</v>
      </c>
      <c r="AK8" s="35">
        <f>RTM_IEX!H8</f>
        <v>27.88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14.207188160676534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134.61000000000004</v>
      </c>
      <c r="J9">
        <f>Bawana_RLNG!P9</f>
        <v>160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1179.7517608315165</v>
      </c>
      <c r="P9" s="37">
        <v>117.93479454473231</v>
      </c>
      <c r="Q9" s="37">
        <v>38.1</v>
      </c>
      <c r="R9" s="39">
        <v>0</v>
      </c>
      <c r="S9" s="39">
        <v>0</v>
      </c>
      <c r="T9" s="38">
        <f>SUMPRODUCT(LTA!J9:AN9,LTA!J$101:AN$101,LTA!J$103:AN$103)</f>
        <v>56.989999999999995</v>
      </c>
      <c r="U9" s="38">
        <f>SUMPRODUCT(LTA!J9:AN9,LTA!J$102:AN$102,LTA!J$103:AN$103)</f>
        <v>95.39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504.82000000000005</v>
      </c>
      <c r="AB9" s="76">
        <f>-STOA!N9</f>
        <v>0</v>
      </c>
      <c r="AC9">
        <f t="shared" si="0"/>
        <v>19.739413205710171</v>
      </c>
      <c r="AD9">
        <f t="shared" si="1"/>
        <v>2330.190730331215</v>
      </c>
      <c r="AE9">
        <f>'IDT-1'!B9</f>
        <v>0</v>
      </c>
      <c r="AF9" s="25"/>
      <c r="AG9">
        <f t="shared" si="2"/>
        <v>2330.190730331215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14.207188160676534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134.61000000000004</v>
      </c>
      <c r="J10">
        <f>Bawana_RLNG!P10</f>
        <v>160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1151.2734697957208</v>
      </c>
      <c r="P10" s="37">
        <v>117.93479454473231</v>
      </c>
      <c r="Q10" s="37">
        <v>38.1</v>
      </c>
      <c r="R10" s="39">
        <v>0</v>
      </c>
      <c r="S10" s="39">
        <v>0</v>
      </c>
      <c r="T10" s="38">
        <f>SUMPRODUCT(LTA!J10:AN10,LTA!J$101:AN$101,LTA!J$103:AN$103)</f>
        <v>55.989999999999995</v>
      </c>
      <c r="U10" s="38">
        <f>SUMPRODUCT(LTA!J10:AN10,LTA!J$102:AN$102,LTA!J$103:AN$103)</f>
        <v>94.69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504.82000000000005</v>
      </c>
      <c r="AB10" s="76">
        <f>-STOA!N10</f>
        <v>0</v>
      </c>
      <c r="AC10">
        <f t="shared" si="0"/>
        <v>19.485915561009488</v>
      </c>
      <c r="AD10">
        <f t="shared" si="1"/>
        <v>2300.2659369401204</v>
      </c>
      <c r="AE10">
        <f>'IDT-1'!B10</f>
        <v>0</v>
      </c>
      <c r="AF10" s="25"/>
      <c r="AG10">
        <f t="shared" si="2"/>
        <v>2300.2659369401204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13.798941798941801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134.61000000000004</v>
      </c>
      <c r="J11">
        <f>Bawana_RLNG!P11</f>
        <v>160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1107.9708917725416</v>
      </c>
      <c r="P11" s="37">
        <v>117.93479454473231</v>
      </c>
      <c r="Q11" s="37">
        <v>38.1</v>
      </c>
      <c r="R11" s="39">
        <v>0</v>
      </c>
      <c r="S11" s="39">
        <v>0</v>
      </c>
      <c r="T11" s="38">
        <f>SUMPRODUCT(LTA!J11:AN11,LTA!J$101:AN$101,LTA!J$103:AN$103)</f>
        <v>58.33</v>
      </c>
      <c r="U11" s="38">
        <f>SUMPRODUCT(LTA!J11:AN11,LTA!J$102:AN$102,LTA!J$103:AN$103)</f>
        <v>89.28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504.82000000000005</v>
      </c>
      <c r="AB11" s="76">
        <f>-STOA!N11</f>
        <v>0</v>
      </c>
      <c r="AC11">
        <f t="shared" si="0"/>
        <v>19.092956636176211</v>
      </c>
      <c r="AD11">
        <f t="shared" si="1"/>
        <v>2253.8780714800396</v>
      </c>
      <c r="AE11">
        <f>'IDT-1'!B11</f>
        <v>0</v>
      </c>
      <c r="AF11" s="25"/>
      <c r="AG11">
        <f t="shared" si="2"/>
        <v>2253.8780714800396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13.798941798941801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134.61000000000004</v>
      </c>
      <c r="J12">
        <f>Bawana_RLNG!P12</f>
        <v>160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1054.5302998252826</v>
      </c>
      <c r="P12" s="37">
        <v>117.93479454473231</v>
      </c>
      <c r="Q12" s="37">
        <v>38.1</v>
      </c>
      <c r="R12" s="39">
        <v>0</v>
      </c>
      <c r="S12" s="39">
        <v>0</v>
      </c>
      <c r="T12" s="38">
        <f>SUMPRODUCT(LTA!J12:AN12,LTA!J$101:AN$101,LTA!J$103:AN$103)</f>
        <v>57.34</v>
      </c>
      <c r="U12" s="38">
        <f>SUMPRODUCT(LTA!J12:AN12,LTA!J$102:AN$102,LTA!J$103:AN$103)</f>
        <v>88.48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504.82000000000005</v>
      </c>
      <c r="AB12" s="76">
        <f>-STOA!N12</f>
        <v>0</v>
      </c>
      <c r="AC12">
        <f t="shared" si="0"/>
        <v>18.806679663819232</v>
      </c>
      <c r="AD12">
        <f t="shared" si="1"/>
        <v>2220.0837565051374</v>
      </c>
      <c r="AE12">
        <f>'IDT-1'!B12</f>
        <v>0</v>
      </c>
      <c r="AF12" s="25"/>
      <c r="AG12">
        <f t="shared" si="2"/>
        <v>2220.0837565051374</v>
      </c>
      <c r="AI12" s="35">
        <f>PXIL!H12</f>
        <v>0</v>
      </c>
      <c r="AJ12" s="35">
        <f>PXIL!N12</f>
        <v>0</v>
      </c>
      <c r="AK12" s="35">
        <f>RTM_IEX!H12</f>
        <v>21.15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10.0128</v>
      </c>
      <c r="E13">
        <f>GT_NG!P13</f>
        <v>13.798941798941801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134.61000000000004</v>
      </c>
      <c r="J13">
        <f>Bawana_RLNG!P13</f>
        <v>160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1010.6042038501447</v>
      </c>
      <c r="P13" s="37">
        <v>117.93479454473231</v>
      </c>
      <c r="Q13" s="37">
        <v>38.1</v>
      </c>
      <c r="R13" s="39">
        <v>0</v>
      </c>
      <c r="S13" s="39">
        <v>0</v>
      </c>
      <c r="T13" s="38">
        <f>SUMPRODUCT(LTA!J13:AN13,LTA!J$101:AN$101,LTA!J$103:AN$103)</f>
        <v>55.34</v>
      </c>
      <c r="U13" s="38">
        <f>SUMPRODUCT(LTA!J13:AN13,LTA!J$102:AN$102,LTA!J$103:AN$103)</f>
        <v>86.679999999999993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504.82000000000005</v>
      </c>
      <c r="AB13" s="76">
        <f>-STOA!N13</f>
        <v>0</v>
      </c>
      <c r="AC13">
        <f t="shared" si="0"/>
        <v>18.504450217628076</v>
      </c>
      <c r="AD13">
        <f t="shared" si="1"/>
        <v>2184.4062899761907</v>
      </c>
      <c r="AE13">
        <f>'IDT-1'!B13</f>
        <v>0</v>
      </c>
      <c r="AF13" s="25"/>
      <c r="AG13">
        <f t="shared" si="2"/>
        <v>2184.4062899761907</v>
      </c>
      <c r="AI13" s="35">
        <f>PXIL!H13</f>
        <v>0</v>
      </c>
      <c r="AJ13" s="35">
        <f>PXIL!N13</f>
        <v>0</v>
      </c>
      <c r="AK13" s="35">
        <f>RTM_IEX!H13</f>
        <v>27.89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13.798941798941801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134.61000000000004</v>
      </c>
      <c r="J14">
        <f>Bawana_RLNG!P14</f>
        <v>160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969.88079503250026</v>
      </c>
      <c r="P14" s="37">
        <v>117.93479454473231</v>
      </c>
      <c r="Q14" s="37">
        <v>38.149999999999991</v>
      </c>
      <c r="R14" s="39">
        <v>0</v>
      </c>
      <c r="S14" s="39">
        <v>0</v>
      </c>
      <c r="T14" s="38">
        <f>SUMPRODUCT(LTA!J14:AN14,LTA!J$101:AN$101,LTA!J$103:AN$103)</f>
        <v>54.989999999999995</v>
      </c>
      <c r="U14" s="38">
        <f>SUMPRODUCT(LTA!J14:AN14,LTA!J$102:AN$102,LTA!J$103:AN$103)</f>
        <v>85.88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504.82000000000005</v>
      </c>
      <c r="AB14" s="76">
        <f>-STOA!N14</f>
        <v>0</v>
      </c>
      <c r="AC14">
        <f t="shared" si="0"/>
        <v>18.268647023559868</v>
      </c>
      <c r="AD14">
        <f t="shared" si="1"/>
        <v>2156.5702843526146</v>
      </c>
      <c r="AE14">
        <f>'IDT-1'!B14</f>
        <v>0</v>
      </c>
      <c r="AF14" s="25"/>
      <c r="AG14">
        <f t="shared" si="2"/>
        <v>2156.5702843526146</v>
      </c>
      <c r="AI14" s="35">
        <f>PXIL!H14</f>
        <v>0</v>
      </c>
      <c r="AJ14" s="35">
        <f>PXIL!N14</f>
        <v>0</v>
      </c>
      <c r="AK14" s="35">
        <f>RTM_IEX!H14</f>
        <v>40.39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13.798941798941801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134.61000000000004</v>
      </c>
      <c r="J15">
        <f>Bawana_RLNG!P15</f>
        <v>160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953.9699346294077</v>
      </c>
      <c r="P15" s="37">
        <v>117.95</v>
      </c>
      <c r="Q15" s="37">
        <v>38.149999999999991</v>
      </c>
      <c r="R15" s="39">
        <v>0</v>
      </c>
      <c r="S15" s="39">
        <v>0</v>
      </c>
      <c r="T15" s="38">
        <f>SUMPRODUCT(LTA!J15:AN15,LTA!J$101:AN$101,LTA!J$103:AN$103)</f>
        <v>58.67</v>
      </c>
      <c r="U15" s="38">
        <f>SUMPRODUCT(LTA!J15:AN15,LTA!J$102:AN$102,LTA!J$103:AN$103)</f>
        <v>84.58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466.35</v>
      </c>
      <c r="AB15" s="76">
        <f>-STOA!N15</f>
        <v>0</v>
      </c>
      <c r="AC15">
        <f t="shared" si="0"/>
        <v>18.074307521998136</v>
      </c>
      <c r="AD15">
        <f t="shared" si="1"/>
        <v>2133.6289689063515</v>
      </c>
      <c r="AE15">
        <f>'IDT-1'!B15</f>
        <v>0</v>
      </c>
      <c r="AF15" s="25"/>
      <c r="AG15">
        <f t="shared" si="2"/>
        <v>2133.6289689063515</v>
      </c>
      <c r="AI15" s="35">
        <f>PXIL!H15</f>
        <v>0</v>
      </c>
      <c r="AJ15" s="35">
        <f>PXIL!N15</f>
        <v>0</v>
      </c>
      <c r="AK15" s="35">
        <f>RTM_IEX!H15</f>
        <v>69.239999999999995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13.798941798941801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134.61000000000004</v>
      </c>
      <c r="J16">
        <f>Bawana_RLNG!P16</f>
        <v>160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953.9699346294077</v>
      </c>
      <c r="P16" s="37">
        <v>117.95</v>
      </c>
      <c r="Q16" s="37">
        <v>38.149999999999991</v>
      </c>
      <c r="R16" s="39">
        <v>0</v>
      </c>
      <c r="S16" s="39">
        <v>0</v>
      </c>
      <c r="T16" s="38">
        <f>SUMPRODUCT(LTA!J16:AN16,LTA!J$101:AN$101,LTA!J$103:AN$103)</f>
        <v>58.010000000000005</v>
      </c>
      <c r="U16" s="38">
        <f>SUMPRODUCT(LTA!J16:AN16,LTA!J$102:AN$102,LTA!J$103:AN$103)</f>
        <v>82.27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466.35</v>
      </c>
      <c r="AB16" s="76">
        <f>-STOA!N16</f>
        <v>0</v>
      </c>
      <c r="AC16">
        <f t="shared" si="0"/>
        <v>17.855487521998135</v>
      </c>
      <c r="AD16">
        <f t="shared" si="1"/>
        <v>2107.7977889063513</v>
      </c>
      <c r="AE16">
        <f>'IDT-1'!B16</f>
        <v>0</v>
      </c>
      <c r="AF16" s="25"/>
      <c r="AG16">
        <f t="shared" si="2"/>
        <v>2107.7977889063513</v>
      </c>
      <c r="AI16" s="35">
        <f>PXIL!H16</f>
        <v>0</v>
      </c>
      <c r="AJ16" s="35">
        <f>PXIL!N16</f>
        <v>0</v>
      </c>
      <c r="AK16" s="35">
        <f>RTM_IEX!H16</f>
        <v>46.16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13.798941798941801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134.61000000000004</v>
      </c>
      <c r="J17">
        <f>Bawana_RLNG!P17</f>
        <v>160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964.64688580749953</v>
      </c>
      <c r="P17" s="37">
        <v>117.95</v>
      </c>
      <c r="Q17" s="37">
        <v>38.149999999999991</v>
      </c>
      <c r="R17" s="39">
        <v>0</v>
      </c>
      <c r="S17" s="39">
        <v>0</v>
      </c>
      <c r="T17" s="38">
        <f>SUMPRODUCT(LTA!J17:AN17,LTA!J$101:AN$101,LTA!J$103:AN$103)</f>
        <v>57.010000000000005</v>
      </c>
      <c r="U17" s="38">
        <f>SUMPRODUCT(LTA!J17:AN17,LTA!J$102:AN$102,LTA!J$103:AN$103)</f>
        <v>95.76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466.35</v>
      </c>
      <c r="AB17" s="76">
        <f>-STOA!N17</f>
        <v>0</v>
      </c>
      <c r="AC17">
        <f t="shared" si="0"/>
        <v>17.815813911894107</v>
      </c>
      <c r="AD17">
        <f t="shared" si="1"/>
        <v>2103.1144136945472</v>
      </c>
      <c r="AE17">
        <f>'IDT-1'!B17</f>
        <v>0</v>
      </c>
      <c r="AF17" s="25"/>
      <c r="AG17">
        <f t="shared" si="2"/>
        <v>2103.1144136945472</v>
      </c>
      <c r="AI17" s="35">
        <f>PXIL!H17</f>
        <v>0</v>
      </c>
      <c r="AJ17" s="35">
        <f>PXIL!N17</f>
        <v>0</v>
      </c>
      <c r="AK17" s="35">
        <f>RTM_IEX!H17</f>
        <v>18.27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14.207188160676534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134.61000000000004</v>
      </c>
      <c r="J18">
        <f>Bawana_RLNG!P18</f>
        <v>160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964.64688580749953</v>
      </c>
      <c r="P18" s="37">
        <v>117.95</v>
      </c>
      <c r="Q18" s="37">
        <v>38.149999999999991</v>
      </c>
      <c r="R18" s="39">
        <v>0</v>
      </c>
      <c r="S18" s="39">
        <v>0</v>
      </c>
      <c r="T18" s="38">
        <f>SUMPRODUCT(LTA!J18:AN18,LTA!J$101:AN$101,LTA!J$103:AN$103)</f>
        <v>56</v>
      </c>
      <c r="U18" s="38">
        <f>SUMPRODUCT(LTA!J18:AN18,LTA!J$102:AN$102,LTA!J$103:AN$103)</f>
        <v>93.76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466.35</v>
      </c>
      <c r="AB18" s="76">
        <f>-STOA!N18</f>
        <v>0</v>
      </c>
      <c r="AC18">
        <f t="shared" si="0"/>
        <v>17.664683181332681</v>
      </c>
      <c r="AD18">
        <f t="shared" si="1"/>
        <v>2085.2737907868436</v>
      </c>
      <c r="AE18">
        <f>'IDT-1'!B18</f>
        <v>0</v>
      </c>
      <c r="AF18" s="25"/>
      <c r="AG18">
        <f t="shared" si="2"/>
        <v>2085.2737907868436</v>
      </c>
      <c r="AI18" s="35">
        <f>PXIL!H18</f>
        <v>0</v>
      </c>
      <c r="AJ18" s="35">
        <f>PXIL!N18</f>
        <v>0</v>
      </c>
      <c r="AK18" s="35">
        <f>RTM_IEX!H18</f>
        <v>2.88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14.207188160676534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134.61000000000004</v>
      </c>
      <c r="J19">
        <f>Bawana_RLNG!P19</f>
        <v>160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952.85505814443786</v>
      </c>
      <c r="P19" s="37">
        <v>57.705217469933991</v>
      </c>
      <c r="Q19" s="37">
        <v>25.214391986062719</v>
      </c>
      <c r="R19" s="39">
        <v>0</v>
      </c>
      <c r="S19" s="39">
        <v>0</v>
      </c>
      <c r="T19" s="38">
        <f>SUMPRODUCT(LTA!J19:AN19,LTA!J$101:AN$101,LTA!J$103:AN$103)</f>
        <v>53.989999999999995</v>
      </c>
      <c r="U19" s="38">
        <f>SUMPRODUCT(LTA!J19:AN19,LTA!J$102:AN$102,LTA!J$103:AN$103)</f>
        <v>92.26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466.29999999999995</v>
      </c>
      <c r="AB19" s="76">
        <f>-STOA!N19</f>
        <v>0</v>
      </c>
      <c r="AC19">
        <f t="shared" si="0"/>
        <v>17.486584548393331</v>
      </c>
      <c r="AD19">
        <f t="shared" si="1"/>
        <v>2064.2496712127181</v>
      </c>
      <c r="AE19">
        <f>'IDT-1'!B19</f>
        <v>0</v>
      </c>
      <c r="AF19" s="25"/>
      <c r="AG19">
        <f t="shared" si="2"/>
        <v>2064.2496712127181</v>
      </c>
      <c r="AI19" s="35">
        <f>PXIL!H19</f>
        <v>0</v>
      </c>
      <c r="AJ19" s="35">
        <f>PXIL!N19</f>
        <v>0</v>
      </c>
      <c r="AK19" s="35">
        <f>RTM_IEX!H19</f>
        <v>70.209999999999994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14.207188160676534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134.61000000000004</v>
      </c>
      <c r="J20">
        <f>Bawana_RLNG!P20</f>
        <v>160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952.91674614443787</v>
      </c>
      <c r="P20" s="37">
        <v>57.705217469933991</v>
      </c>
      <c r="Q20" s="37">
        <v>25.214391986062719</v>
      </c>
      <c r="R20" s="39">
        <v>0</v>
      </c>
      <c r="S20" s="39">
        <v>0</v>
      </c>
      <c r="T20" s="38">
        <f>SUMPRODUCT(LTA!J20:AN20,LTA!J$101:AN$101,LTA!J$103:AN$103)</f>
        <v>52.010000000000005</v>
      </c>
      <c r="U20" s="38">
        <f>SUMPRODUCT(LTA!J20:AN20,LTA!J$102:AN$102,LTA!J$103:AN$103)</f>
        <v>90.76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466.29999999999995</v>
      </c>
      <c r="AB20" s="76">
        <f>-STOA!N20</f>
        <v>0</v>
      </c>
      <c r="AC20">
        <f t="shared" si="0"/>
        <v>17.360850727593331</v>
      </c>
      <c r="AD20">
        <f t="shared" si="1"/>
        <v>2049.4070930335174</v>
      </c>
      <c r="AE20">
        <f>'IDT-1'!B20</f>
        <v>0</v>
      </c>
      <c r="AF20" s="25"/>
      <c r="AG20">
        <f t="shared" si="2"/>
        <v>2049.4070930335174</v>
      </c>
      <c r="AI20" s="35">
        <f>PXIL!H20</f>
        <v>0</v>
      </c>
      <c r="AJ20" s="35">
        <f>PXIL!N20</f>
        <v>0</v>
      </c>
      <c r="AK20" s="35">
        <f>RTM_IEX!H20</f>
        <v>58.66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14.207188160676534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134.61000000000004</v>
      </c>
      <c r="J21">
        <f>Bawana_RLNG!P21</f>
        <v>160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943.23318482159789</v>
      </c>
      <c r="P21" s="37">
        <v>57.705217469933991</v>
      </c>
      <c r="Q21" s="37">
        <v>25.214391986062719</v>
      </c>
      <c r="R21" s="39">
        <v>0</v>
      </c>
      <c r="S21" s="39">
        <v>0</v>
      </c>
      <c r="T21" s="38">
        <f>SUMPRODUCT(LTA!J21:AN21,LTA!J$101:AN$101,LTA!J$103:AN$103)</f>
        <v>55.33</v>
      </c>
      <c r="U21" s="38">
        <f>SUMPRODUCT(LTA!J21:AN21,LTA!J$102:AN$102,LTA!J$103:AN$103)</f>
        <v>72.260000000000005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466.29999999999995</v>
      </c>
      <c r="AB21" s="76">
        <f>-STOA!N21</f>
        <v>0</v>
      </c>
      <c r="AC21">
        <f t="shared" si="0"/>
        <v>16.941912812481476</v>
      </c>
      <c r="AD21">
        <f t="shared" si="1"/>
        <v>1999.9524696257897</v>
      </c>
      <c r="AE21">
        <f>'IDT-1'!B21</f>
        <v>0</v>
      </c>
      <c r="AF21" s="25"/>
      <c r="AG21">
        <f t="shared" si="2"/>
        <v>1999.9524696257897</v>
      </c>
      <c r="AI21" s="35">
        <f>PXIL!H21</f>
        <v>0</v>
      </c>
      <c r="AJ21" s="35">
        <f>PXIL!N21</f>
        <v>0</v>
      </c>
      <c r="AK21" s="35">
        <f>RTM_IEX!H21</f>
        <v>33.65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14.207188160676534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134.61000000000004</v>
      </c>
      <c r="J22">
        <f>Bawana_RLNG!P22</f>
        <v>160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943.19365682159787</v>
      </c>
      <c r="P22" s="37">
        <v>57.705217469933991</v>
      </c>
      <c r="Q22" s="37">
        <v>25.214391986062719</v>
      </c>
      <c r="R22" s="39">
        <v>0</v>
      </c>
      <c r="S22" s="39">
        <v>0</v>
      </c>
      <c r="T22" s="38">
        <f>SUMPRODUCT(LTA!J22:AN22,LTA!J$101:AN$101,LTA!J$103:AN$103)</f>
        <v>54.66</v>
      </c>
      <c r="U22" s="38">
        <f>SUMPRODUCT(LTA!J22:AN22,LTA!J$102:AN$102,LTA!J$103:AN$103)</f>
        <v>71.260000000000005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466.29999999999995</v>
      </c>
      <c r="AB22" s="76">
        <f>-STOA!N22</f>
        <v>0</v>
      </c>
      <c r="AC22">
        <f t="shared" si="0"/>
        <v>16.798444777281478</v>
      </c>
      <c r="AD22">
        <f t="shared" si="1"/>
        <v>1983.0164096609899</v>
      </c>
      <c r="AE22">
        <f>'IDT-1'!B22</f>
        <v>0</v>
      </c>
      <c r="AF22" s="25"/>
      <c r="AG22">
        <f t="shared" si="2"/>
        <v>1983.0164096609899</v>
      </c>
      <c r="AI22" s="35">
        <f>PXIL!H22</f>
        <v>0</v>
      </c>
      <c r="AJ22" s="35">
        <f>PXIL!N22</f>
        <v>0</v>
      </c>
      <c r="AK22" s="35">
        <f>RTM_IEX!H22</f>
        <v>18.28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14.207188160676534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134.61000000000004</v>
      </c>
      <c r="J23">
        <f>Bawana_RLNG!P23</f>
        <v>160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943.56192214849455</v>
      </c>
      <c r="P23" s="37">
        <v>57.705217469933991</v>
      </c>
      <c r="Q23" s="37">
        <v>25.214391986062719</v>
      </c>
      <c r="R23" s="39">
        <v>0</v>
      </c>
      <c r="S23" s="39">
        <v>0</v>
      </c>
      <c r="T23" s="38">
        <f>SUMPRODUCT(LTA!J23:AN23,LTA!J$101:AN$101,LTA!J$103:AN$103)</f>
        <v>55</v>
      </c>
      <c r="U23" s="38">
        <f>SUMPRODUCT(LTA!J23:AN23,LTA!J$102:AN$102,LTA!J$103:AN$103)</f>
        <v>68.760000000000005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466.29999999999995</v>
      </c>
      <c r="AB23" s="76">
        <f>-STOA!N23</f>
        <v>0</v>
      </c>
      <c r="AC23">
        <f t="shared" si="0"/>
        <v>16.839842206027409</v>
      </c>
      <c r="AD23">
        <f t="shared" si="1"/>
        <v>1987.9032775591404</v>
      </c>
      <c r="AE23">
        <f>'IDT-1'!B23</f>
        <v>0</v>
      </c>
      <c r="AF23" s="25"/>
      <c r="AG23">
        <f t="shared" si="2"/>
        <v>1987.9032775591404</v>
      </c>
      <c r="AI23" s="35">
        <f>PXIL!H23</f>
        <v>0</v>
      </c>
      <c r="AJ23" s="35">
        <f>PXIL!N23</f>
        <v>0</v>
      </c>
      <c r="AK23" s="35">
        <f>RTM_IEX!H23</f>
        <v>25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14.207188160676534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134.61000000000004</v>
      </c>
      <c r="J24">
        <f>Bawana_RLNG!P24</f>
        <v>160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939.06001280806595</v>
      </c>
      <c r="P24" s="37">
        <v>57.70000000000001</v>
      </c>
      <c r="Q24" s="37">
        <v>17.739999999999998</v>
      </c>
      <c r="R24" s="39">
        <v>0</v>
      </c>
      <c r="S24" s="39">
        <v>0</v>
      </c>
      <c r="T24" s="38">
        <f>SUMPRODUCT(LTA!J24:AN24,LTA!J$101:AN$101,LTA!J$103:AN$103)</f>
        <v>52.989999999999995</v>
      </c>
      <c r="U24" s="38">
        <f>SUMPRODUCT(LTA!J24:AN24,LTA!J$102:AN$102,LTA!J$103:AN$103)</f>
        <v>68.760000000000005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466.29999999999995</v>
      </c>
      <c r="AB24" s="76">
        <f>-STOA!N24</f>
        <v>0</v>
      </c>
      <c r="AC24">
        <f t="shared" si="0"/>
        <v>16.625377448137439</v>
      </c>
      <c r="AD24">
        <f t="shared" si="1"/>
        <v>1962.5862235206052</v>
      </c>
      <c r="AE24">
        <f>'IDT-1'!B24</f>
        <v>0</v>
      </c>
      <c r="AF24" s="25"/>
      <c r="AG24">
        <f t="shared" si="2"/>
        <v>1962.5862235206052</v>
      </c>
      <c r="AI24" s="35">
        <f>PXIL!H24</f>
        <v>0</v>
      </c>
      <c r="AJ24" s="35">
        <f>PXIL!N24</f>
        <v>0</v>
      </c>
      <c r="AK24" s="35">
        <f>RTM_IEX!H24</f>
        <v>13.46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14.207188160676534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134.61000000000004</v>
      </c>
      <c r="J25">
        <f>Bawana_RLNG!P25</f>
        <v>160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940.41072602599957</v>
      </c>
      <c r="P25" s="37">
        <v>57.70000000000001</v>
      </c>
      <c r="Q25" s="37">
        <v>17.739999999999998</v>
      </c>
      <c r="R25" s="39">
        <v>0</v>
      </c>
      <c r="S25" s="39">
        <v>0</v>
      </c>
      <c r="T25" s="38">
        <f>SUMPRODUCT(LTA!J25:AN25,LTA!J$101:AN$101,LTA!J$103:AN$103)</f>
        <v>51.010000000000005</v>
      </c>
      <c r="U25" s="38">
        <f>SUMPRODUCT(LTA!J25:AN25,LTA!J$102:AN$102,LTA!J$103:AN$103)</f>
        <v>68.760000000000005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466.29999999999995</v>
      </c>
      <c r="AB25" s="76">
        <f>-STOA!N25</f>
        <v>0</v>
      </c>
      <c r="AC25">
        <f t="shared" si="0"/>
        <v>16.549383227792521</v>
      </c>
      <c r="AD25">
        <f t="shared" si="1"/>
        <v>1943.5729309588835</v>
      </c>
      <c r="AE25">
        <f>'IDT-1'!B25</f>
        <v>0</v>
      </c>
      <c r="AF25" s="25"/>
      <c r="AG25">
        <f t="shared" si="2"/>
        <v>1943.5729309588835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-5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14.207188160676534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134.61000000000004</v>
      </c>
      <c r="J26">
        <f>Bawana_RLNG!P26</f>
        <v>160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951.7664141374006</v>
      </c>
      <c r="P26" s="37">
        <v>57.70000000000001</v>
      </c>
      <c r="Q26" s="37">
        <v>17.739999999999998</v>
      </c>
      <c r="R26" s="39">
        <v>0</v>
      </c>
      <c r="S26" s="39">
        <v>0</v>
      </c>
      <c r="T26" s="38">
        <f>SUMPRODUCT(LTA!J26:AN26,LTA!J$101:AN$101,LTA!J$103:AN$103)</f>
        <v>50</v>
      </c>
      <c r="U26" s="38">
        <f>SUMPRODUCT(LTA!J26:AN26,LTA!J$102:AN$102,LTA!J$103:AN$103)</f>
        <v>69.77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465.32999999999993</v>
      </c>
      <c r="AB26" s="76">
        <f>-STOA!N26</f>
        <v>0</v>
      </c>
      <c r="AC26">
        <f t="shared" si="0"/>
        <v>16.992411632373635</v>
      </c>
      <c r="AD26">
        <f t="shared" si="1"/>
        <v>1911.5155906657035</v>
      </c>
      <c r="AE26">
        <f>'IDT-1'!B26</f>
        <v>0</v>
      </c>
      <c r="AF26" s="25"/>
      <c r="AG26">
        <f t="shared" si="2"/>
        <v>1911.5155906657035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-47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14.207188160676534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134.61000000000004</v>
      </c>
      <c r="J27">
        <f>Bawana_RLNG!P27</f>
        <v>160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946.48883466620157</v>
      </c>
      <c r="P27" s="37">
        <v>57.7</v>
      </c>
      <c r="Q27" s="37">
        <v>14.43</v>
      </c>
      <c r="R27" s="39">
        <v>7.67</v>
      </c>
      <c r="S27" s="39">
        <v>0</v>
      </c>
      <c r="T27" s="38">
        <f>SUMPRODUCT(LTA!J27:AN27,LTA!J$101:AN$101,LTA!J$103:AN$103)</f>
        <v>54.25</v>
      </c>
      <c r="U27" s="38">
        <f>SUMPRODUCT(LTA!J27:AN27,LTA!J$102:AN$102,LTA!J$103:AN$103)</f>
        <v>69.77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368.05999999999995</v>
      </c>
      <c r="AB27" s="76">
        <f>-STOA!N27</f>
        <v>0</v>
      </c>
      <c r="AC27">
        <f t="shared" si="0"/>
        <v>15.86448965582</v>
      </c>
      <c r="AD27">
        <f t="shared" si="1"/>
        <v>1858.7059331710582</v>
      </c>
      <c r="AE27">
        <f>'IDT-1'!B27</f>
        <v>0</v>
      </c>
      <c r="AF27" s="25"/>
      <c r="AG27">
        <f t="shared" si="2"/>
        <v>1858.7059331710582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-7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14.207188160676534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134.61000000000004</v>
      </c>
      <c r="J28">
        <f>Bawana_RLNG!P28</f>
        <v>160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945.9483303962146</v>
      </c>
      <c r="P28" s="37">
        <v>57.7</v>
      </c>
      <c r="Q28" s="37">
        <v>14.43</v>
      </c>
      <c r="R28" s="39">
        <v>12.62</v>
      </c>
      <c r="S28" s="39">
        <v>0</v>
      </c>
      <c r="T28" s="38">
        <f>SUMPRODUCT(LTA!J28:AN28,LTA!J$101:AN$101,LTA!J$103:AN$103)</f>
        <v>62.91</v>
      </c>
      <c r="U28" s="38">
        <f>SUMPRODUCT(LTA!J28:AN28,LTA!J$102:AN$102,LTA!J$103:AN$103)</f>
        <v>67.77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368.05999999999995</v>
      </c>
      <c r="AB28" s="76">
        <f>-STOA!N28</f>
        <v>0</v>
      </c>
      <c r="AC28">
        <f t="shared" si="0"/>
        <v>16.186194678524114</v>
      </c>
      <c r="AD28">
        <f t="shared" si="1"/>
        <v>1842.4537238783671</v>
      </c>
      <c r="AE28">
        <f>'IDT-1'!B28</f>
        <v>0</v>
      </c>
      <c r="AF28" s="25"/>
      <c r="AG28">
        <f t="shared" si="2"/>
        <v>1842.4537238783671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-34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14.207188160676534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134.61000000000004</v>
      </c>
      <c r="J29">
        <f>Bawana_RLNG!P29</f>
        <v>160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938.83742904552548</v>
      </c>
      <c r="P29" s="37">
        <v>57.7</v>
      </c>
      <c r="Q29" s="37">
        <v>14.43</v>
      </c>
      <c r="R29" s="39">
        <v>21.92</v>
      </c>
      <c r="S29" s="39">
        <v>0</v>
      </c>
      <c r="T29" s="38">
        <f>SUMPRODUCT(LTA!J29:AN29,LTA!J$101:AN$101,LTA!J$103:AN$103)</f>
        <v>73.67</v>
      </c>
      <c r="U29" s="38">
        <f>SUMPRODUCT(LTA!J29:AN29,LTA!J$102:AN$102,LTA!J$103:AN$103)</f>
        <v>66.27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368.05999999999995</v>
      </c>
      <c r="AB29" s="76">
        <f>-STOA!N29</f>
        <v>0</v>
      </c>
      <c r="AC29">
        <f t="shared" si="0"/>
        <v>16.079059321780989</v>
      </c>
      <c r="AD29">
        <f t="shared" si="1"/>
        <v>1878.0099578844213</v>
      </c>
      <c r="AE29">
        <f>'IDT-1'!B29</f>
        <v>0</v>
      </c>
      <c r="AF29" s="25"/>
      <c r="AG29">
        <f t="shared" si="2"/>
        <v>1878.0099578844213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14.207188160676534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134.61000000000004</v>
      </c>
      <c r="J30">
        <f>Bawana_RLNG!P30</f>
        <v>160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933.48639743646356</v>
      </c>
      <c r="P30" s="37">
        <v>57.7</v>
      </c>
      <c r="Q30" s="37">
        <v>17.739999999999998</v>
      </c>
      <c r="R30" s="39">
        <v>32.54</v>
      </c>
      <c r="S30" s="39">
        <v>0</v>
      </c>
      <c r="T30" s="38">
        <f>SUMPRODUCT(LTA!J30:AN30,LTA!J$101:AN$101,LTA!J$103:AN$103)</f>
        <v>88.58</v>
      </c>
      <c r="U30" s="38">
        <f>SUMPRODUCT(LTA!J30:AN30,LTA!J$102:AN$102,LTA!J$103:AN$103)</f>
        <v>64.77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368.05999999999995</v>
      </c>
      <c r="AB30" s="76">
        <f>-STOA!N30</f>
        <v>0</v>
      </c>
      <c r="AC30">
        <f t="shared" si="0"/>
        <v>16.602612965260427</v>
      </c>
      <c r="AD30">
        <f t="shared" si="1"/>
        <v>1859.4753726318795</v>
      </c>
      <c r="AE30">
        <f>'IDT-1'!B30</f>
        <v>0</v>
      </c>
      <c r="AF30" s="25"/>
      <c r="AG30">
        <f t="shared" si="2"/>
        <v>1859.4753726318795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7.7474040000000004</v>
      </c>
      <c r="E31">
        <f>GT_NG!P31</f>
        <v>14.207188160676534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134.61000000000004</v>
      </c>
      <c r="J31">
        <f>Bawana_RLNG!P31</f>
        <v>160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907.65659967773547</v>
      </c>
      <c r="P31" s="37">
        <v>57.7</v>
      </c>
      <c r="Q31" s="37">
        <v>17.739999999999998</v>
      </c>
      <c r="R31" s="39">
        <v>34</v>
      </c>
      <c r="S31" s="39">
        <v>0</v>
      </c>
      <c r="T31" s="38">
        <f>SUMPRODUCT(LTA!J31:AN31,LTA!J$101:AN$101,LTA!J$103:AN$103)</f>
        <v>102.31</v>
      </c>
      <c r="U31" s="38">
        <f>SUMPRODUCT(LTA!J31:AN31,LTA!J$102:AN$102,LTA!J$103:AN$103)</f>
        <v>67.88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368.15</v>
      </c>
      <c r="AB31" s="76">
        <f>-STOA!N31</f>
        <v>0</v>
      </c>
      <c r="AC31">
        <f t="shared" si="0"/>
        <v>16.349623900914221</v>
      </c>
      <c r="AD31">
        <f t="shared" si="1"/>
        <v>1867.7715679374978</v>
      </c>
      <c r="AE31">
        <f>'IDT-1'!B31</f>
        <v>0</v>
      </c>
      <c r="AF31" s="25"/>
      <c r="AG31">
        <f t="shared" si="2"/>
        <v>1867.7715679374978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-31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7.7474040000000004</v>
      </c>
      <c r="E32">
        <f>GT_NG!P32</f>
        <v>14.207188160676534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134.61000000000004</v>
      </c>
      <c r="J32">
        <f>Bawana_RLNG!P32</f>
        <v>160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897.3465540162756</v>
      </c>
      <c r="P32" s="37">
        <v>57.70000000000001</v>
      </c>
      <c r="Q32" s="37">
        <v>17.739999999999998</v>
      </c>
      <c r="R32" s="39">
        <v>35.999999999999993</v>
      </c>
      <c r="S32" s="39">
        <v>0</v>
      </c>
      <c r="T32" s="38">
        <f>SUMPRODUCT(LTA!J32:AN32,LTA!J$101:AN$101,LTA!J$103:AN$103)</f>
        <v>122.38000000000001</v>
      </c>
      <c r="U32" s="38">
        <f>SUMPRODUCT(LTA!J32:AN32,LTA!J$102:AN$102,LTA!J$103:AN$103)</f>
        <v>69.78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-22</v>
      </c>
      <c r="AA32" s="76">
        <f>STOA!H32</f>
        <v>368.15</v>
      </c>
      <c r="AB32" s="76">
        <f>-STOA!N32</f>
        <v>0</v>
      </c>
      <c r="AC32">
        <f t="shared" si="0"/>
        <v>16.693088775929965</v>
      </c>
      <c r="AD32">
        <f t="shared" si="1"/>
        <v>1854.0880574010225</v>
      </c>
      <c r="AE32">
        <f>'IDT-1'!B32</f>
        <v>0</v>
      </c>
      <c r="AF32" s="25"/>
      <c r="AG32">
        <f t="shared" si="2"/>
        <v>1854.0880574010225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-36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7.5096000000000007</v>
      </c>
      <c r="E33">
        <f>GT_NG!P33</f>
        <v>14.207188160676534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134.61000000000004</v>
      </c>
      <c r="J33">
        <f>Bawana_RLNG!P33</f>
        <v>160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886.39532215888732</v>
      </c>
      <c r="P33" s="37">
        <v>57.70000000000001</v>
      </c>
      <c r="Q33" s="37">
        <v>17.739999999999998</v>
      </c>
      <c r="R33" s="39">
        <v>39</v>
      </c>
      <c r="S33" s="39">
        <v>0</v>
      </c>
      <c r="T33" s="38">
        <f>SUMPRODUCT(LTA!J33:AN33,LTA!J$101:AN$101,LTA!J$103:AN$103)</f>
        <v>147.96</v>
      </c>
      <c r="U33" s="38">
        <f>SUMPRODUCT(LTA!J33:AN33,LTA!J$102:AN$102,LTA!J$103:AN$103)</f>
        <v>72.69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-67</v>
      </c>
      <c r="AA33" s="76">
        <f>STOA!H33</f>
        <v>367.18999999999994</v>
      </c>
      <c r="AB33" s="76">
        <f>-STOA!N33</f>
        <v>0</v>
      </c>
      <c r="AC33">
        <f t="shared" si="0"/>
        <v>17.228283814623023</v>
      </c>
      <c r="AD33">
        <f t="shared" si="1"/>
        <v>1828.893826504941</v>
      </c>
      <c r="AE33">
        <f>'IDT-1'!B33</f>
        <v>0</v>
      </c>
      <c r="AF33" s="25"/>
      <c r="AG33">
        <f t="shared" si="2"/>
        <v>1828.893826504941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-35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10.0128</v>
      </c>
      <c r="E34">
        <f>GT_NG!P34</f>
        <v>14.207188160676534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134.61000000000004</v>
      </c>
      <c r="J34">
        <f>Bawana_RLNG!P34</f>
        <v>160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886.40506755953481</v>
      </c>
      <c r="P34" s="37">
        <v>57.705217469933991</v>
      </c>
      <c r="Q34" s="37">
        <v>25.214391986062719</v>
      </c>
      <c r="R34" s="39">
        <v>40.499999999999993</v>
      </c>
      <c r="S34" s="39">
        <v>0</v>
      </c>
      <c r="T34" s="38">
        <f>SUMPRODUCT(LTA!J34:AN34,LTA!J$101:AN$101,LTA!J$103:AN$103)</f>
        <v>166.76</v>
      </c>
      <c r="U34" s="38">
        <f>SUMPRODUCT(LTA!J34:AN34,LTA!J$102:AN$102,LTA!J$103:AN$103)</f>
        <v>75.09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-118</v>
      </c>
      <c r="AA34" s="76">
        <f>STOA!H34</f>
        <v>367.18999999999994</v>
      </c>
      <c r="AB34" s="76">
        <f>-STOA!N34</f>
        <v>0</v>
      </c>
      <c r="AC34">
        <f t="shared" si="0"/>
        <v>17.917988003938397</v>
      </c>
      <c r="AD34">
        <f t="shared" si="1"/>
        <v>1811.8966771722696</v>
      </c>
      <c r="AE34">
        <f>'IDT-1'!B34</f>
        <v>0</v>
      </c>
      <c r="AF34" s="25"/>
      <c r="AG34">
        <f t="shared" si="2"/>
        <v>1811.8966771722696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-33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14.207188160676534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134.61000000000004</v>
      </c>
      <c r="J35">
        <f>Bawana_RLNG!P35</f>
        <v>160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875.57929996771406</v>
      </c>
      <c r="P35" s="37">
        <v>57.705217469933991</v>
      </c>
      <c r="Q35" s="37">
        <v>25.214391986062719</v>
      </c>
      <c r="R35" s="39">
        <v>42.499999999999993</v>
      </c>
      <c r="S35" s="39">
        <v>0</v>
      </c>
      <c r="T35" s="38">
        <f>SUMPRODUCT(LTA!J35:AN35,LTA!J$101:AN$101,LTA!J$103:AN$103)</f>
        <v>197.86</v>
      </c>
      <c r="U35" s="38">
        <f>SUMPRODUCT(LTA!J35:AN35,LTA!J$102:AN$102,LTA!J$103:AN$103)</f>
        <v>76.990000000000009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-149</v>
      </c>
      <c r="AA35" s="76">
        <f>STOA!H35</f>
        <v>367.42999999999995</v>
      </c>
      <c r="AB35" s="76">
        <f>-STOA!N35</f>
        <v>0</v>
      </c>
      <c r="AC35">
        <f t="shared" si="0"/>
        <v>18.269119519765329</v>
      </c>
      <c r="AD35">
        <f t="shared" si="1"/>
        <v>1821.2113780646223</v>
      </c>
      <c r="AE35">
        <f>'IDT-1'!B35</f>
        <v>0</v>
      </c>
      <c r="AF35" s="25"/>
      <c r="AG35">
        <f t="shared" si="2"/>
        <v>1821.2113780646223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-18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14.207188160676534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134.61000000000004</v>
      </c>
      <c r="J36">
        <f>Bawana_RLNG!P36</f>
        <v>160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883.50195765183037</v>
      </c>
      <c r="P36" s="37">
        <v>57.705217469933991</v>
      </c>
      <c r="Q36" s="37">
        <v>25.214391986062719</v>
      </c>
      <c r="R36" s="39">
        <v>46</v>
      </c>
      <c r="S36" s="39">
        <v>0</v>
      </c>
      <c r="T36" s="38">
        <f>SUMPRODUCT(LTA!J36:AN36,LTA!J$101:AN$101,LTA!J$103:AN$103)</f>
        <v>237.18</v>
      </c>
      <c r="U36" s="38">
        <f>SUMPRODUCT(LTA!J36:AN36,LTA!J$102:AN$102,LTA!J$103:AN$103)</f>
        <v>78.89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-175</v>
      </c>
      <c r="AA36" s="76">
        <f>STOA!H36</f>
        <v>367.42999999999995</v>
      </c>
      <c r="AB36" s="76">
        <f>-STOA!N36</f>
        <v>0</v>
      </c>
      <c r="AC36">
        <f t="shared" si="0"/>
        <v>19.126404572831472</v>
      </c>
      <c r="AD36">
        <f t="shared" si="1"/>
        <v>1823.9967506956725</v>
      </c>
      <c r="AE36">
        <f>'IDT-1'!B36</f>
        <v>0</v>
      </c>
      <c r="AF36" s="25"/>
      <c r="AG36">
        <f t="shared" si="2"/>
        <v>1823.9967506956725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-41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14.207188160676534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134.61000000000004</v>
      </c>
      <c r="J37">
        <f>Bawana_RLNG!P37</f>
        <v>160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886.25990043818808</v>
      </c>
      <c r="P37" s="37">
        <v>57.705217469933991</v>
      </c>
      <c r="Q37" s="37">
        <v>25.214391986062719</v>
      </c>
      <c r="R37" s="39">
        <v>47.5</v>
      </c>
      <c r="S37" s="39">
        <v>0</v>
      </c>
      <c r="T37" s="38">
        <f>SUMPRODUCT(LTA!J37:AN37,LTA!J$101:AN$101,LTA!J$103:AN$103)</f>
        <v>253.03000000000003</v>
      </c>
      <c r="U37" s="38">
        <f>SUMPRODUCT(LTA!J37:AN37,LTA!J$102:AN$102,LTA!J$103:AN$103)</f>
        <v>72.59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-206</v>
      </c>
      <c r="AA37" s="76">
        <f>STOA!H37</f>
        <v>367.42999999999995</v>
      </c>
      <c r="AB37" s="76">
        <f>-STOA!N37</f>
        <v>0</v>
      </c>
      <c r="AC37">
        <f t="shared" si="0"/>
        <v>19.428756762184427</v>
      </c>
      <c r="AD37">
        <f t="shared" si="1"/>
        <v>1815.5023412926769</v>
      </c>
      <c r="AE37">
        <f>'IDT-1'!B37</f>
        <v>0</v>
      </c>
      <c r="AF37" s="25"/>
      <c r="AG37">
        <f t="shared" si="2"/>
        <v>1815.5023412926769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-32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14.207188160676534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134.61000000000004</v>
      </c>
      <c r="J38">
        <f>Bawana_RLNG!P38</f>
        <v>160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883.52935908037477</v>
      </c>
      <c r="P38" s="37">
        <v>57.705217469933991</v>
      </c>
      <c r="Q38" s="37">
        <v>25.214391986062719</v>
      </c>
      <c r="R38" s="39">
        <v>47.5</v>
      </c>
      <c r="S38" s="39">
        <v>0</v>
      </c>
      <c r="T38" s="38">
        <f>SUMPRODUCT(LTA!J38:AN38,LTA!J$101:AN$101,LTA!J$103:AN$103)</f>
        <v>286.86</v>
      </c>
      <c r="U38" s="38">
        <f>SUMPRODUCT(LTA!J38:AN38,LTA!J$102:AN$102,LTA!J$103:AN$103)</f>
        <v>73.679999999999993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-232</v>
      </c>
      <c r="AA38" s="76">
        <f>STOA!H38</f>
        <v>367.42999999999995</v>
      </c>
      <c r="AB38" s="76">
        <f>-STOA!N38</f>
        <v>0</v>
      </c>
      <c r="AC38">
        <f t="shared" si="0"/>
        <v>20.029523366049478</v>
      </c>
      <c r="AD38">
        <f t="shared" si="1"/>
        <v>1808.0910333309989</v>
      </c>
      <c r="AE38">
        <f>'IDT-1'!B38</f>
        <v>0</v>
      </c>
      <c r="AF38" s="25"/>
      <c r="AG38">
        <f t="shared" si="2"/>
        <v>1808.0910333309989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-45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14.207188160676534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134.61000000000004</v>
      </c>
      <c r="J39">
        <f>Bawana_RLNG!P39</f>
        <v>160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885.16931723582195</v>
      </c>
      <c r="P39" s="37">
        <v>57.705217469933991</v>
      </c>
      <c r="Q39" s="37">
        <v>25.214391986062719</v>
      </c>
      <c r="R39" s="39">
        <v>47.5</v>
      </c>
      <c r="S39" s="39">
        <v>0</v>
      </c>
      <c r="T39" s="38">
        <f>SUMPRODUCT(LTA!J39:AN39,LTA!J$101:AN$101,LTA!J$103:AN$103)</f>
        <v>315.76</v>
      </c>
      <c r="U39" s="38">
        <f>SUMPRODUCT(LTA!J39:AN39,LTA!J$102:AN$102,LTA!J$103:AN$103)</f>
        <v>70.28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-253</v>
      </c>
      <c r="AA39" s="76">
        <f>STOA!H39</f>
        <v>367.42999999999995</v>
      </c>
      <c r="AB39" s="76">
        <f>-STOA!N39</f>
        <v>0</v>
      </c>
      <c r="AC39">
        <f t="shared" si="0"/>
        <v>20.249027856830342</v>
      </c>
      <c r="AD39">
        <f t="shared" si="1"/>
        <v>1836.0114869956651</v>
      </c>
      <c r="AE39">
        <f>'IDT-1'!B39</f>
        <v>0</v>
      </c>
      <c r="AF39" s="25"/>
      <c r="AG39">
        <f t="shared" si="2"/>
        <v>1836.0114869956651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-23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14.207188160676534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134.61000000000004</v>
      </c>
      <c r="J40">
        <f>Bawana_RLNG!P40</f>
        <v>160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885.20006123582186</v>
      </c>
      <c r="P40" s="37">
        <v>57.705217469933991</v>
      </c>
      <c r="Q40" s="37">
        <v>25.214391986062719</v>
      </c>
      <c r="R40" s="39">
        <v>47.5</v>
      </c>
      <c r="S40" s="39">
        <v>0</v>
      </c>
      <c r="T40" s="38">
        <f>SUMPRODUCT(LTA!J40:AN40,LTA!J$101:AN$101,LTA!J$103:AN$103)</f>
        <v>349.41</v>
      </c>
      <c r="U40" s="38">
        <f>SUMPRODUCT(LTA!J40:AN40,LTA!J$102:AN$102,LTA!J$103:AN$103)</f>
        <v>70.78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-271</v>
      </c>
      <c r="AA40" s="76">
        <f>STOA!H40</f>
        <v>367.42999999999995</v>
      </c>
      <c r="AB40" s="76">
        <f>-STOA!N40</f>
        <v>0</v>
      </c>
      <c r="AC40">
        <f t="shared" si="0"/>
        <v>20.739453891827679</v>
      </c>
      <c r="AD40">
        <f t="shared" si="1"/>
        <v>1845.7018049606675</v>
      </c>
      <c r="AE40">
        <f>'IDT-1'!B40</f>
        <v>0</v>
      </c>
      <c r="AF40" s="25"/>
      <c r="AG40">
        <f t="shared" si="2"/>
        <v>1845.7018049606675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-29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14.207188160676534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134.61000000000004</v>
      </c>
      <c r="J41">
        <f>Bawana_RLNG!P41</f>
        <v>160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882.09664375933266</v>
      </c>
      <c r="P41" s="37">
        <v>57.705217469933991</v>
      </c>
      <c r="Q41" s="37">
        <v>25.214391986062719</v>
      </c>
      <c r="R41" s="39">
        <v>47.5</v>
      </c>
      <c r="S41" s="39">
        <v>0</v>
      </c>
      <c r="T41" s="38">
        <f>SUMPRODUCT(LTA!J41:AN41,LTA!J$101:AN$101,LTA!J$103:AN$103)</f>
        <v>396.92</v>
      </c>
      <c r="U41" s="38">
        <f>SUMPRODUCT(LTA!J41:AN41,LTA!J$102:AN$102,LTA!J$103:AN$103)</f>
        <v>64.17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-297</v>
      </c>
      <c r="AA41" s="76">
        <f>STOA!H41</f>
        <v>367.42999999999995</v>
      </c>
      <c r="AB41" s="76">
        <f>-STOA!N41</f>
        <v>0</v>
      </c>
      <c r="AC41">
        <f t="shared" si="0"/>
        <v>21.031531711850505</v>
      </c>
      <c r="AD41">
        <f t="shared" si="1"/>
        <v>1886.2063096641557</v>
      </c>
      <c r="AE41">
        <f>'IDT-1'!B41</f>
        <v>0</v>
      </c>
      <c r="AF41" s="25"/>
      <c r="AG41">
        <f t="shared" si="2"/>
        <v>1886.2063096641557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14.207188160676534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134.61000000000004</v>
      </c>
      <c r="J42">
        <f>Bawana_RLNG!P42</f>
        <v>160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882.09664375933266</v>
      </c>
      <c r="P42" s="37">
        <v>57.705217469933991</v>
      </c>
      <c r="Q42" s="37">
        <v>25.214391986062719</v>
      </c>
      <c r="R42" s="39">
        <v>47.5</v>
      </c>
      <c r="S42" s="39">
        <v>0</v>
      </c>
      <c r="T42" s="38">
        <f>SUMPRODUCT(LTA!J42:AN42,LTA!J$101:AN$101,LTA!J$103:AN$103)</f>
        <v>425.69</v>
      </c>
      <c r="U42" s="38">
        <f>SUMPRODUCT(LTA!J42:AN42,LTA!J$102:AN$102,LTA!J$103:AN$103)</f>
        <v>64.17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-303</v>
      </c>
      <c r="AA42" s="76">
        <f>STOA!H42</f>
        <v>367.42999999999995</v>
      </c>
      <c r="AB42" s="76">
        <f>-STOA!N42</f>
        <v>0</v>
      </c>
      <c r="AC42">
        <f t="shared" si="0"/>
        <v>21.324026658199841</v>
      </c>
      <c r="AD42">
        <f t="shared" si="1"/>
        <v>1908.6838147178064</v>
      </c>
      <c r="AE42">
        <f>'IDT-1'!B42</f>
        <v>0</v>
      </c>
      <c r="AF42" s="25"/>
      <c r="AG42">
        <f t="shared" si="2"/>
        <v>1908.6838147178064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13.798941798941801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134.61000000000004</v>
      </c>
      <c r="J43">
        <f>Bawana_RLNG!P43</f>
        <v>160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882.54833437361071</v>
      </c>
      <c r="P43" s="37">
        <v>57.705217469933991</v>
      </c>
      <c r="Q43" s="37">
        <v>25.214391986062719</v>
      </c>
      <c r="R43" s="39">
        <v>47.5</v>
      </c>
      <c r="S43" s="39">
        <v>0</v>
      </c>
      <c r="T43" s="38">
        <f>SUMPRODUCT(LTA!J43:AN43,LTA!J$101:AN$101,LTA!J$103:AN$103)</f>
        <v>452.4</v>
      </c>
      <c r="U43" s="38">
        <f>SUMPRODUCT(LTA!J43:AN43,LTA!J$102:AN$102,LTA!J$103:AN$103)</f>
        <v>64.67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-314</v>
      </c>
      <c r="AA43" s="76">
        <f>STOA!H43</f>
        <v>367.42999999999995</v>
      </c>
      <c r="AB43" s="76">
        <f>-STOA!N43</f>
        <v>0</v>
      </c>
      <c r="AC43">
        <f t="shared" si="0"/>
        <v>21.848074324894977</v>
      </c>
      <c r="AD43">
        <f t="shared" si="1"/>
        <v>1948.4532113036541</v>
      </c>
      <c r="AE43">
        <f>'IDT-1'!B43</f>
        <v>0</v>
      </c>
      <c r="AF43" s="25"/>
      <c r="AG43">
        <f t="shared" si="2"/>
        <v>1948.4532113036541</v>
      </c>
      <c r="AI43" s="35">
        <f>PXIL!H43</f>
        <v>0</v>
      </c>
      <c r="AJ43" s="35">
        <f>PXIL!N43</f>
        <v>0</v>
      </c>
      <c r="AK43" s="35">
        <f>RTM_IEX!H43</f>
        <v>24.04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13.798941798941801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134.61000000000004</v>
      </c>
      <c r="J44">
        <f>Bawana_RLNG!P44</f>
        <v>160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882.54833437361071</v>
      </c>
      <c r="P44" s="37">
        <v>57.705217469933991</v>
      </c>
      <c r="Q44" s="37">
        <v>25.214391986062719</v>
      </c>
      <c r="R44" s="39">
        <v>47.5</v>
      </c>
      <c r="S44" s="39">
        <v>0</v>
      </c>
      <c r="T44" s="38">
        <f>SUMPRODUCT(LTA!J44:AN44,LTA!J$101:AN$101,LTA!J$103:AN$103)</f>
        <v>471.84999999999997</v>
      </c>
      <c r="U44" s="38">
        <f>SUMPRODUCT(LTA!J44:AN44,LTA!J$102:AN$102,LTA!J$103:AN$103)</f>
        <v>65.67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-318</v>
      </c>
      <c r="AA44" s="76">
        <f>STOA!H44</f>
        <v>367.42999999999995</v>
      </c>
      <c r="AB44" s="76">
        <f>-STOA!N44</f>
        <v>0</v>
      </c>
      <c r="AC44">
        <f t="shared" si="0"/>
        <v>22.069866955794534</v>
      </c>
      <c r="AD44">
        <f t="shared" si="1"/>
        <v>1966.6014186727548</v>
      </c>
      <c r="AE44">
        <f>'IDT-1'!B44</f>
        <v>0</v>
      </c>
      <c r="AF44" s="25"/>
      <c r="AG44">
        <f t="shared" si="2"/>
        <v>1966.6014186727548</v>
      </c>
      <c r="AI44" s="35">
        <f>PXIL!H44</f>
        <v>0</v>
      </c>
      <c r="AJ44" s="35">
        <f>PXIL!N44</f>
        <v>0</v>
      </c>
      <c r="AK44" s="35">
        <f>RTM_IEX!H44</f>
        <v>25.96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13.371960218158485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134.61000000000004</v>
      </c>
      <c r="J45">
        <f>Bawana_RLNG!P45</f>
        <v>160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882.94393840045632</v>
      </c>
      <c r="P45" s="37">
        <v>57.705217469933991</v>
      </c>
      <c r="Q45" s="37">
        <v>25.214391986062719</v>
      </c>
      <c r="R45" s="39">
        <v>47.5</v>
      </c>
      <c r="S45" s="39">
        <v>0</v>
      </c>
      <c r="T45" s="38">
        <f>SUMPRODUCT(LTA!J45:AN45,LTA!J$101:AN$101,LTA!J$103:AN$103)</f>
        <v>508.80000000000007</v>
      </c>
      <c r="U45" s="38">
        <f>SUMPRODUCT(LTA!J45:AN45,LTA!J$102:AN$102,LTA!J$103:AN$103)</f>
        <v>67.17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-314</v>
      </c>
      <c r="AA45" s="76">
        <f>STOA!H45</f>
        <v>367.42999999999995</v>
      </c>
      <c r="AB45" s="76">
        <f>-STOA!N45</f>
        <v>0</v>
      </c>
      <c r="AC45">
        <f t="shared" si="0"/>
        <v>22.447570753441902</v>
      </c>
      <c r="AD45">
        <f t="shared" si="1"/>
        <v>2019.2223373211698</v>
      </c>
      <c r="AE45">
        <f>'IDT-1'!B45</f>
        <v>0</v>
      </c>
      <c r="AF45" s="25"/>
      <c r="AG45">
        <f t="shared" si="2"/>
        <v>2019.2223373211698</v>
      </c>
      <c r="AI45" s="35">
        <f>PXIL!H45</f>
        <v>0</v>
      </c>
      <c r="AJ45" s="35">
        <f>PXIL!N45</f>
        <v>0</v>
      </c>
      <c r="AK45" s="35">
        <f>RTM_IEX!H45</f>
        <v>36.54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13.371960218158485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134.61000000000004</v>
      </c>
      <c r="J46">
        <f>Bawana_RLNG!P46</f>
        <v>160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882.99225040045644</v>
      </c>
      <c r="P46" s="37">
        <v>57.705217469933991</v>
      </c>
      <c r="Q46" s="37">
        <v>25.214391986062719</v>
      </c>
      <c r="R46" s="39">
        <v>47.5</v>
      </c>
      <c r="S46" s="39">
        <v>0</v>
      </c>
      <c r="T46" s="38">
        <f>SUMPRODUCT(LTA!J46:AN46,LTA!J$101:AN$101,LTA!J$103:AN$103)</f>
        <v>529.28</v>
      </c>
      <c r="U46" s="38">
        <f>SUMPRODUCT(LTA!J46:AN46,LTA!J$102:AN$102,LTA!J$103:AN$103)</f>
        <v>68.16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-308</v>
      </c>
      <c r="AA46" s="76">
        <f>STOA!H46</f>
        <v>367.42999999999995</v>
      </c>
      <c r="AB46" s="76">
        <f>-STOA!N46</f>
        <v>0</v>
      </c>
      <c r="AC46">
        <f t="shared" si="0"/>
        <v>22.545241627892572</v>
      </c>
      <c r="AD46">
        <f t="shared" si="1"/>
        <v>2042.802978446719</v>
      </c>
      <c r="AE46">
        <f>'IDT-1'!B46</f>
        <v>0</v>
      </c>
      <c r="AF46" s="25"/>
      <c r="AG46">
        <f t="shared" si="2"/>
        <v>2042.802978446719</v>
      </c>
      <c r="AI46" s="35">
        <f>PXIL!H46</f>
        <v>0</v>
      </c>
      <c r="AJ46" s="35">
        <f>PXIL!N46</f>
        <v>0</v>
      </c>
      <c r="AK46" s="35">
        <f>RTM_IEX!H46</f>
        <v>32.700000000000003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13.371960218158485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134.61000000000004</v>
      </c>
      <c r="J47">
        <f>Bawana_RLNG!P47</f>
        <v>160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880.38618624407775</v>
      </c>
      <c r="P47" s="37">
        <v>57.705217469933991</v>
      </c>
      <c r="Q47" s="37">
        <v>25.214391986062719</v>
      </c>
      <c r="R47" s="39">
        <v>47.5</v>
      </c>
      <c r="S47" s="39">
        <v>0</v>
      </c>
      <c r="T47" s="38">
        <f>SUMPRODUCT(LTA!J47:AN47,LTA!J$101:AN$101,LTA!J$103:AN$103)</f>
        <v>486.28</v>
      </c>
      <c r="U47" s="38">
        <f>SUMPRODUCT(LTA!J47:AN47,LTA!J$102:AN$102,LTA!J$103:AN$103)</f>
        <v>69.16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-290.99</v>
      </c>
      <c r="AA47" s="76">
        <f>STOA!H47</f>
        <v>367.42999999999995</v>
      </c>
      <c r="AB47" s="76">
        <f>-STOA!N47</f>
        <v>0</v>
      </c>
      <c r="AC47">
        <f t="shared" si="0"/>
        <v>22.284924296078628</v>
      </c>
      <c r="AD47">
        <f t="shared" si="1"/>
        <v>2046.2372316221542</v>
      </c>
      <c r="AE47">
        <f>'IDT-1'!B47</f>
        <v>0</v>
      </c>
      <c r="AF47" s="25"/>
      <c r="AG47">
        <f t="shared" si="2"/>
        <v>2046.2372316221542</v>
      </c>
      <c r="AI47" s="35">
        <f>PXIL!H47</f>
        <v>0</v>
      </c>
      <c r="AJ47" s="35">
        <f>PXIL!N47</f>
        <v>0</v>
      </c>
      <c r="AK47" s="35">
        <f>RTM_IEX!H47</f>
        <v>63.47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13.371960218158485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134.61000000000004</v>
      </c>
      <c r="J48">
        <f>Bawana_RLNG!P48</f>
        <v>160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883.86959838175892</v>
      </c>
      <c r="P48" s="37">
        <v>57.705217469933991</v>
      </c>
      <c r="Q48" s="37">
        <v>25.214391986062719</v>
      </c>
      <c r="R48" s="39">
        <v>47.5</v>
      </c>
      <c r="S48" s="39">
        <v>0</v>
      </c>
      <c r="T48" s="38">
        <f>SUMPRODUCT(LTA!J48:AN48,LTA!J$101:AN$101,LTA!J$103:AN$103)</f>
        <v>497.97999999999996</v>
      </c>
      <c r="U48" s="38">
        <f>SUMPRODUCT(LTA!J48:AN48,LTA!J$102:AN$102,LTA!J$103:AN$103)</f>
        <v>71.16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-280</v>
      </c>
      <c r="AA48" s="76">
        <f>STOA!H48</f>
        <v>367.42999999999995</v>
      </c>
      <c r="AB48" s="76">
        <f>-STOA!N48</f>
        <v>0</v>
      </c>
      <c r="AC48">
        <f t="shared" si="0"/>
        <v>22.336082934638615</v>
      </c>
      <c r="AD48">
        <f t="shared" si="1"/>
        <v>2074.3494851212758</v>
      </c>
      <c r="AE48">
        <f>'IDT-1'!B48</f>
        <v>0</v>
      </c>
      <c r="AF48" s="25"/>
      <c r="AG48">
        <f t="shared" si="2"/>
        <v>2074.3494851212758</v>
      </c>
      <c r="AI48" s="35">
        <f>PXIL!H48</f>
        <v>0</v>
      </c>
      <c r="AJ48" s="35">
        <f>PXIL!N48</f>
        <v>0</v>
      </c>
      <c r="AK48" s="35">
        <f>RTM_IEX!H48</f>
        <v>63.46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13.371960218158485</v>
      </c>
      <c r="F49">
        <f>GT_Spot!P49</f>
        <v>0</v>
      </c>
      <c r="G49">
        <f>PPCL_NG!P49</f>
        <v>41.75</v>
      </c>
      <c r="H49">
        <f>PPCL_Spot!P49</f>
        <v>0</v>
      </c>
      <c r="I49">
        <f>Bawana_NG!P49</f>
        <v>134.61000000000004</v>
      </c>
      <c r="J49">
        <f>Bawana_RLNG!P49</f>
        <v>160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889.42515137741555</v>
      </c>
      <c r="P49" s="37">
        <v>57.705217469933991</v>
      </c>
      <c r="Q49" s="37">
        <v>25.214391986062719</v>
      </c>
      <c r="R49" s="39">
        <v>47.5</v>
      </c>
      <c r="S49" s="39">
        <v>0</v>
      </c>
      <c r="T49" s="38">
        <f>SUMPRODUCT(LTA!J49:AN49,LTA!J$101:AN$101,LTA!J$103:AN$103)</f>
        <v>506.78</v>
      </c>
      <c r="U49" s="38">
        <f>SUMPRODUCT(LTA!J49:AN49,LTA!J$102:AN$102,LTA!J$103:AN$103)</f>
        <v>72.149999999999991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-270.99</v>
      </c>
      <c r="AA49" s="76">
        <f>STOA!H49</f>
        <v>367.42999999999995</v>
      </c>
      <c r="AB49" s="76">
        <f>-STOA!N49</f>
        <v>0</v>
      </c>
      <c r="AC49">
        <f t="shared" si="0"/>
        <v>22.942724448700879</v>
      </c>
      <c r="AD49">
        <f t="shared" si="1"/>
        <v>2164.0583966028698</v>
      </c>
      <c r="AE49">
        <f>'IDT-1'!B49</f>
        <v>0</v>
      </c>
      <c r="AF49" s="25"/>
      <c r="AG49">
        <f t="shared" si="2"/>
        <v>2164.0583966028698</v>
      </c>
      <c r="AI49" s="35">
        <f>PXIL!H49</f>
        <v>0</v>
      </c>
      <c r="AJ49" s="35">
        <f>PXIL!N49</f>
        <v>0</v>
      </c>
      <c r="AK49" s="35">
        <f>RTM_IEX!H49</f>
        <v>130.79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13.371960218158485</v>
      </c>
      <c r="F50">
        <f>GT_Spot!P50</f>
        <v>0</v>
      </c>
      <c r="G50">
        <f>PPCL_NG!P50</f>
        <v>41.75</v>
      </c>
      <c r="H50">
        <f>PPCL_Spot!P50</f>
        <v>0</v>
      </c>
      <c r="I50">
        <f>Bawana_NG!P50</f>
        <v>134.61000000000004</v>
      </c>
      <c r="J50">
        <f>Bawana_RLNG!P50</f>
        <v>160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885.22619847886483</v>
      </c>
      <c r="P50" s="37">
        <v>57.705217469933991</v>
      </c>
      <c r="Q50" s="37">
        <v>25.214391986062719</v>
      </c>
      <c r="R50" s="39">
        <v>47.5</v>
      </c>
      <c r="S50" s="39">
        <v>0</v>
      </c>
      <c r="T50" s="38">
        <f>SUMPRODUCT(LTA!J50:AN50,LTA!J$101:AN$101,LTA!J$103:AN$103)</f>
        <v>509.34000000000003</v>
      </c>
      <c r="U50" s="38">
        <f>SUMPRODUCT(LTA!J50:AN50,LTA!J$102:AN$102,LTA!J$103:AN$103)</f>
        <v>72.649999999999991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-257</v>
      </c>
      <c r="AA50" s="76">
        <f>STOA!H50</f>
        <v>367.42999999999995</v>
      </c>
      <c r="AB50" s="76">
        <f>-STOA!N50</f>
        <v>0</v>
      </c>
      <c r="AC50">
        <f t="shared" si="0"/>
        <v>22.782305747781859</v>
      </c>
      <c r="AD50">
        <f t="shared" si="1"/>
        <v>2173.2198624052385</v>
      </c>
      <c r="AE50">
        <f>'IDT-1'!B50</f>
        <v>0</v>
      </c>
      <c r="AF50" s="25"/>
      <c r="AG50">
        <f t="shared" si="2"/>
        <v>2173.2198624052385</v>
      </c>
      <c r="AI50" s="35">
        <f>PXIL!H50</f>
        <v>0</v>
      </c>
      <c r="AJ50" s="35">
        <f>PXIL!N50</f>
        <v>0</v>
      </c>
      <c r="AK50" s="35">
        <f>RTM_IEX!H50</f>
        <v>126.94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13.371960218158485</v>
      </c>
      <c r="F51">
        <f>GT_Spot!P51</f>
        <v>0</v>
      </c>
      <c r="G51">
        <f>PPCL_NG!P51</f>
        <v>41.75</v>
      </c>
      <c r="H51">
        <f>PPCL_Spot!P51</f>
        <v>0</v>
      </c>
      <c r="I51">
        <f>Bawana_NG!P51</f>
        <v>134.61000000000004</v>
      </c>
      <c r="J51">
        <f>Bawana_RLNG!P51</f>
        <v>160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885.41505447886482</v>
      </c>
      <c r="P51" s="37">
        <v>57.705217469933991</v>
      </c>
      <c r="Q51" s="37">
        <v>25.214391986062719</v>
      </c>
      <c r="R51" s="39">
        <v>47.5</v>
      </c>
      <c r="S51" s="39">
        <v>0</v>
      </c>
      <c r="T51" s="38">
        <f>SUMPRODUCT(LTA!J51:AN51,LTA!J$101:AN$101,LTA!J$103:AN$103)</f>
        <v>536.43000000000006</v>
      </c>
      <c r="U51" s="38">
        <f>SUMPRODUCT(LTA!J51:AN51,LTA!J$102:AN$102,LTA!J$103:AN$103)</f>
        <v>73.649999999999991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-237</v>
      </c>
      <c r="AA51" s="76">
        <f>STOA!H51</f>
        <v>367.42999999999995</v>
      </c>
      <c r="AB51" s="76">
        <f>-STOA!N51</f>
        <v>0</v>
      </c>
      <c r="AC51">
        <f t="shared" si="0"/>
        <v>22.850424983684075</v>
      </c>
      <c r="AD51">
        <f t="shared" si="1"/>
        <v>2221.4305991693359</v>
      </c>
      <c r="AE51">
        <f>'IDT-1'!B51</f>
        <v>0</v>
      </c>
      <c r="AF51" s="25"/>
      <c r="AG51">
        <f t="shared" si="2"/>
        <v>2221.4305991693359</v>
      </c>
      <c r="AI51" s="35">
        <f>PXIL!H51</f>
        <v>0</v>
      </c>
      <c r="AJ51" s="35">
        <f>PXIL!N51</f>
        <v>0</v>
      </c>
      <c r="AK51" s="35">
        <f>RTM_IEX!H51</f>
        <v>126.94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13.371960218158485</v>
      </c>
      <c r="F52">
        <f>GT_Spot!P52</f>
        <v>0</v>
      </c>
      <c r="G52">
        <f>PPCL_NG!P52</f>
        <v>41.75</v>
      </c>
      <c r="H52">
        <f>PPCL_Spot!P52</f>
        <v>0</v>
      </c>
      <c r="I52">
        <f>Bawana_NG!P52</f>
        <v>134.61000000000004</v>
      </c>
      <c r="J52">
        <f>Bawana_RLNG!P52</f>
        <v>160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889.27535968366408</v>
      </c>
      <c r="P52" s="37">
        <v>57.705217469933991</v>
      </c>
      <c r="Q52" s="37">
        <v>25.214391986062719</v>
      </c>
      <c r="R52" s="39">
        <v>47.5</v>
      </c>
      <c r="S52" s="39">
        <v>0</v>
      </c>
      <c r="T52" s="38">
        <f>SUMPRODUCT(LTA!J52:AN52,LTA!J$101:AN$101,LTA!J$103:AN$103)</f>
        <v>537.46</v>
      </c>
      <c r="U52" s="38">
        <f>SUMPRODUCT(LTA!J52:AN52,LTA!J$102:AN$102,LTA!J$103:AN$103)</f>
        <v>76.16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-219</v>
      </c>
      <c r="AA52" s="76">
        <f>STOA!H52</f>
        <v>367.42999999999995</v>
      </c>
      <c r="AB52" s="76">
        <f>-STOA!N52</f>
        <v>0</v>
      </c>
      <c r="AC52">
        <f t="shared" si="0"/>
        <v>22.663170708356382</v>
      </c>
      <c r="AD52">
        <f t="shared" si="1"/>
        <v>2235.4781586494628</v>
      </c>
      <c r="AE52">
        <f>'IDT-1'!B52</f>
        <v>0</v>
      </c>
      <c r="AF52" s="25"/>
      <c r="AG52">
        <f t="shared" si="2"/>
        <v>2235.4781586494628</v>
      </c>
      <c r="AI52" s="35">
        <f>PXIL!H52</f>
        <v>0</v>
      </c>
      <c r="AJ52" s="35">
        <f>PXIL!N52</f>
        <v>0</v>
      </c>
      <c r="AK52" s="35">
        <f>RTM_IEX!H52</f>
        <v>115.4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13.371960218158485</v>
      </c>
      <c r="F53">
        <f>GT_Spot!P53</f>
        <v>0</v>
      </c>
      <c r="G53">
        <f>PPCL_NG!P53</f>
        <v>41.75</v>
      </c>
      <c r="H53">
        <f>PPCL_Spot!P53</f>
        <v>0</v>
      </c>
      <c r="I53">
        <f>Bawana_NG!P53</f>
        <v>134.61000000000004</v>
      </c>
      <c r="J53">
        <f>Bawana_RLNG!P53</f>
        <v>160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889.47859798490435</v>
      </c>
      <c r="P53" s="37">
        <v>57.705217469933991</v>
      </c>
      <c r="Q53" s="37">
        <v>25.214391986062719</v>
      </c>
      <c r="R53" s="39">
        <v>47.5</v>
      </c>
      <c r="S53" s="39">
        <v>0</v>
      </c>
      <c r="T53" s="38">
        <f>SUMPRODUCT(LTA!J53:AN53,LTA!J$101:AN$101,LTA!J$103:AN$103)</f>
        <v>528.1400000000001</v>
      </c>
      <c r="U53" s="38">
        <f>SUMPRODUCT(LTA!J53:AN53,LTA!J$102:AN$102,LTA!J$103:AN$103)</f>
        <v>70.66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-193</v>
      </c>
      <c r="AA53" s="76">
        <f>STOA!H53</f>
        <v>367.42999999999995</v>
      </c>
      <c r="AB53" s="76">
        <f>-STOA!N53</f>
        <v>0</v>
      </c>
      <c r="AC53">
        <f t="shared" si="0"/>
        <v>22.174735809239692</v>
      </c>
      <c r="AD53">
        <f t="shared" si="1"/>
        <v>2230.0398318498201</v>
      </c>
      <c r="AE53">
        <f>'IDT-1'!B53</f>
        <v>0</v>
      </c>
      <c r="AF53" s="25"/>
      <c r="AG53">
        <f t="shared" si="2"/>
        <v>2230.0398318498201</v>
      </c>
      <c r="AI53" s="35">
        <f>PXIL!H53</f>
        <v>0</v>
      </c>
      <c r="AJ53" s="35">
        <f>PXIL!N53</f>
        <v>0</v>
      </c>
      <c r="AK53" s="35">
        <f>RTM_IEX!H53</f>
        <v>98.09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13.371960218158485</v>
      </c>
      <c r="F54">
        <f>GT_Spot!P54</f>
        <v>0</v>
      </c>
      <c r="G54">
        <f>PPCL_NG!P54</f>
        <v>41.75</v>
      </c>
      <c r="H54">
        <f>PPCL_Spot!P54</f>
        <v>0</v>
      </c>
      <c r="I54">
        <f>Bawana_NG!P54</f>
        <v>134.61000000000004</v>
      </c>
      <c r="J54">
        <f>Bawana_RLNG!P54</f>
        <v>160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893.33491114709273</v>
      </c>
      <c r="P54" s="37">
        <v>57.705217469933991</v>
      </c>
      <c r="Q54" s="37">
        <v>25.214391986062719</v>
      </c>
      <c r="R54" s="39">
        <v>47.5</v>
      </c>
      <c r="S54" s="39">
        <v>0</v>
      </c>
      <c r="T54" s="38">
        <f>SUMPRODUCT(LTA!J54:AN54,LTA!J$101:AN$101,LTA!J$103:AN$103)</f>
        <v>530.17000000000007</v>
      </c>
      <c r="U54" s="38">
        <f>SUMPRODUCT(LTA!J54:AN54,LTA!J$102:AN$102,LTA!J$103:AN$103)</f>
        <v>72.17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-173</v>
      </c>
      <c r="AA54" s="76">
        <f>STOA!H54</f>
        <v>367.42999999999995</v>
      </c>
      <c r="AB54" s="76">
        <f>-STOA!N54</f>
        <v>0</v>
      </c>
      <c r="AC54">
        <f t="shared" si="0"/>
        <v>21.938249685304292</v>
      </c>
      <c r="AD54">
        <f t="shared" si="1"/>
        <v>2242.2926311359442</v>
      </c>
      <c r="AE54">
        <f>'IDT-1'!B54</f>
        <v>0</v>
      </c>
      <c r="AF54" s="25"/>
      <c r="AG54">
        <f t="shared" si="2"/>
        <v>2242.2926311359442</v>
      </c>
      <c r="AI54" s="35">
        <f>PXIL!H54</f>
        <v>0</v>
      </c>
      <c r="AJ54" s="35">
        <f>PXIL!N54</f>
        <v>0</v>
      </c>
      <c r="AK54" s="35">
        <f>RTM_IEX!H54</f>
        <v>82.71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13.371960218158485</v>
      </c>
      <c r="F55">
        <f>GT_Spot!P55</f>
        <v>0</v>
      </c>
      <c r="G55">
        <f>PPCL_NG!P55</f>
        <v>41.75</v>
      </c>
      <c r="H55">
        <f>PPCL_Spot!P55</f>
        <v>0</v>
      </c>
      <c r="I55">
        <f>Bawana_NG!P55</f>
        <v>134.61000000000004</v>
      </c>
      <c r="J55">
        <f>Bawana_RLNG!P55</f>
        <v>160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902.55082054933735</v>
      </c>
      <c r="P55" s="37">
        <v>57.705217469933991</v>
      </c>
      <c r="Q55" s="37">
        <v>25.214391986062719</v>
      </c>
      <c r="R55" s="39">
        <v>47.5</v>
      </c>
      <c r="S55" s="39">
        <v>0</v>
      </c>
      <c r="T55" s="38">
        <f>SUMPRODUCT(LTA!J55:AN55,LTA!J$101:AN$101,LTA!J$103:AN$103)</f>
        <v>533.81999999999994</v>
      </c>
      <c r="U55" s="38">
        <f>SUMPRODUCT(LTA!J55:AN55,LTA!J$102:AN$102,LTA!J$103:AN$103)</f>
        <v>68.67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-148.99</v>
      </c>
      <c r="AA55" s="76">
        <f>STOA!H55</f>
        <v>367.42999999999995</v>
      </c>
      <c r="AB55" s="76">
        <f>-STOA!N55</f>
        <v>0</v>
      </c>
      <c r="AC55">
        <f t="shared" si="0"/>
        <v>21.870062827308558</v>
      </c>
      <c r="AD55">
        <f t="shared" si="1"/>
        <v>2282.4667273961841</v>
      </c>
      <c r="AE55">
        <f>'IDT-1'!B55</f>
        <v>0</v>
      </c>
      <c r="AF55" s="25"/>
      <c r="AG55">
        <f t="shared" si="2"/>
        <v>2282.4667273961841</v>
      </c>
      <c r="AI55" s="35">
        <f>PXIL!H55</f>
        <v>0</v>
      </c>
      <c r="AJ55" s="35">
        <f>PXIL!N55</f>
        <v>0</v>
      </c>
      <c r="AK55" s="35">
        <f>RTM_IEX!H55</f>
        <v>89.44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13.371960218158485</v>
      </c>
      <c r="F56">
        <f>GT_Spot!P56</f>
        <v>0</v>
      </c>
      <c r="G56">
        <f>PPCL_NG!P56</f>
        <v>41.75</v>
      </c>
      <c r="H56">
        <f>PPCL_Spot!P56</f>
        <v>0</v>
      </c>
      <c r="I56">
        <f>Bawana_NG!P56</f>
        <v>134.61000000000004</v>
      </c>
      <c r="J56">
        <f>Bawana_RLNG!P56</f>
        <v>160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905.36162419473919</v>
      </c>
      <c r="P56" s="37">
        <v>57.705217469933991</v>
      </c>
      <c r="Q56" s="37">
        <v>25.214391986062719</v>
      </c>
      <c r="R56" s="39">
        <v>47.5</v>
      </c>
      <c r="S56" s="39">
        <v>0</v>
      </c>
      <c r="T56" s="38">
        <f>SUMPRODUCT(LTA!J56:AN56,LTA!J$101:AN$101,LTA!J$103:AN$103)</f>
        <v>535.49</v>
      </c>
      <c r="U56" s="38">
        <f>SUMPRODUCT(LTA!J56:AN56,LTA!J$102:AN$102,LTA!J$103:AN$103)</f>
        <v>70.17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-136</v>
      </c>
      <c r="AA56" s="76">
        <f>STOA!H56</f>
        <v>367.42999999999995</v>
      </c>
      <c r="AB56" s="76">
        <f>-STOA!N56</f>
        <v>0</v>
      </c>
      <c r="AC56">
        <f t="shared" si="0"/>
        <v>21.794049239083623</v>
      </c>
      <c r="AD56">
        <f t="shared" si="1"/>
        <v>2299.5835446298111</v>
      </c>
      <c r="AE56">
        <f>'IDT-1'!B56</f>
        <v>0</v>
      </c>
      <c r="AF56" s="25"/>
      <c r="AG56">
        <f t="shared" si="2"/>
        <v>2299.5835446298111</v>
      </c>
      <c r="AI56" s="35">
        <f>PXIL!H56</f>
        <v>0</v>
      </c>
      <c r="AJ56" s="35">
        <f>PXIL!N56</f>
        <v>0</v>
      </c>
      <c r="AK56" s="35">
        <f>RTM_IEX!H56</f>
        <v>87.51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13.371960218158485</v>
      </c>
      <c r="F57">
        <f>GT_Spot!P57</f>
        <v>0</v>
      </c>
      <c r="G57">
        <f>PPCL_NG!P57</f>
        <v>41.75</v>
      </c>
      <c r="H57">
        <f>PPCL_Spot!P57</f>
        <v>0</v>
      </c>
      <c r="I57">
        <f>Bawana_NG!P57</f>
        <v>134.61000000000004</v>
      </c>
      <c r="J57">
        <f>Bawana_RLNG!P57</f>
        <v>160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901.88017207225414</v>
      </c>
      <c r="P57" s="37">
        <v>57.705217469933991</v>
      </c>
      <c r="Q57" s="37">
        <v>25.214391986062719</v>
      </c>
      <c r="R57" s="39">
        <v>47.5</v>
      </c>
      <c r="S57" s="39">
        <v>0</v>
      </c>
      <c r="T57" s="38">
        <f>SUMPRODUCT(LTA!J57:AN57,LTA!J$101:AN$101,LTA!J$103:AN$103)</f>
        <v>537.48</v>
      </c>
      <c r="U57" s="38">
        <f>SUMPRODUCT(LTA!J57:AN57,LTA!J$102:AN$102,LTA!J$103:AN$103)</f>
        <v>68.179999999999993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-112</v>
      </c>
      <c r="AA57" s="76">
        <f>STOA!H57</f>
        <v>367.42999999999995</v>
      </c>
      <c r="AB57" s="76">
        <f>-STOA!N57</f>
        <v>0</v>
      </c>
      <c r="AC57">
        <f t="shared" si="0"/>
        <v>21.650369255857413</v>
      </c>
      <c r="AD57">
        <f t="shared" si="1"/>
        <v>2330.8257724905525</v>
      </c>
      <c r="AE57">
        <f>'IDT-1'!B57</f>
        <v>0</v>
      </c>
      <c r="AF57" s="25"/>
      <c r="AG57">
        <f t="shared" si="2"/>
        <v>2330.8257724905525</v>
      </c>
      <c r="AI57" s="35">
        <f>PXIL!H57</f>
        <v>0</v>
      </c>
      <c r="AJ57" s="35">
        <f>PXIL!N57</f>
        <v>0</v>
      </c>
      <c r="AK57" s="35">
        <f>RTM_IEX!H57</f>
        <v>98.09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13.798941798941801</v>
      </c>
      <c r="F58">
        <f>GT_Spot!P58</f>
        <v>0</v>
      </c>
      <c r="G58">
        <f>PPCL_NG!P58</f>
        <v>41.75</v>
      </c>
      <c r="H58">
        <f>PPCL_Spot!P58</f>
        <v>0</v>
      </c>
      <c r="I58">
        <f>Bawana_NG!P58</f>
        <v>134.61000000000004</v>
      </c>
      <c r="J58">
        <f>Bawana_RLNG!P58</f>
        <v>160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901.88017207225414</v>
      </c>
      <c r="P58" s="37">
        <v>57.705217469933991</v>
      </c>
      <c r="Q58" s="37">
        <v>25.214391986062719</v>
      </c>
      <c r="R58" s="39">
        <v>47.5</v>
      </c>
      <c r="S58" s="39">
        <v>0</v>
      </c>
      <c r="T58" s="38">
        <f>SUMPRODUCT(LTA!J58:AN58,LTA!J$101:AN$101,LTA!J$103:AN$103)</f>
        <v>539.79999999999995</v>
      </c>
      <c r="U58" s="38">
        <f>SUMPRODUCT(LTA!J58:AN58,LTA!J$102:AN$102,LTA!J$103:AN$103)</f>
        <v>70.679999999999993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-92</v>
      </c>
      <c r="AA58" s="76">
        <f>STOA!H58</f>
        <v>367.42999999999995</v>
      </c>
      <c r="AB58" s="76">
        <f>-STOA!N58</f>
        <v>0</v>
      </c>
      <c r="AC58">
        <f t="shared" si="0"/>
        <v>21.581552746638213</v>
      </c>
      <c r="AD58">
        <f t="shared" si="1"/>
        <v>2362.8715705805544</v>
      </c>
      <c r="AE58">
        <f>'IDT-1'!B58</f>
        <v>0</v>
      </c>
      <c r="AF58" s="25"/>
      <c r="AG58">
        <f t="shared" si="2"/>
        <v>2362.8715705805544</v>
      </c>
      <c r="AI58" s="35">
        <f>PXIL!H58</f>
        <v>0</v>
      </c>
      <c r="AJ58" s="35">
        <f>PXIL!N58</f>
        <v>0</v>
      </c>
      <c r="AK58" s="35">
        <f>RTM_IEX!H58</f>
        <v>104.82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13.798941798941801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134.61000000000004</v>
      </c>
      <c r="J59">
        <f>Bawana_RLNG!P59</f>
        <v>160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937.12139843192256</v>
      </c>
      <c r="P59" s="37">
        <v>57.705217469933991</v>
      </c>
      <c r="Q59" s="37">
        <v>25.214391986062719</v>
      </c>
      <c r="R59" s="39">
        <v>47.5</v>
      </c>
      <c r="S59" s="39">
        <v>0</v>
      </c>
      <c r="T59" s="38">
        <f>SUMPRODUCT(LTA!J59:AN59,LTA!J$101:AN$101,LTA!J$103:AN$103)</f>
        <v>543.43000000000006</v>
      </c>
      <c r="U59" s="38">
        <f>SUMPRODUCT(LTA!J59:AN59,LTA!J$102:AN$102,LTA!J$103:AN$103)</f>
        <v>71.679999999999993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-74</v>
      </c>
      <c r="AA59" s="76">
        <f>STOA!H59</f>
        <v>367.42999999999995</v>
      </c>
      <c r="AB59" s="76">
        <f>-STOA!N59</f>
        <v>0</v>
      </c>
      <c r="AC59">
        <f t="shared" si="0"/>
        <v>21.537778209011424</v>
      </c>
      <c r="AD59">
        <f t="shared" si="1"/>
        <v>2393.8565714778497</v>
      </c>
      <c r="AE59">
        <f>'IDT-1'!B59</f>
        <v>0</v>
      </c>
      <c r="AF59" s="25"/>
      <c r="AG59">
        <f t="shared" si="2"/>
        <v>2393.8565714778497</v>
      </c>
      <c r="AI59" s="35">
        <f>PXIL!H59</f>
        <v>0</v>
      </c>
      <c r="AJ59" s="35">
        <f>PXIL!N59</f>
        <v>0</v>
      </c>
      <c r="AK59" s="35">
        <f>RTM_IEX!H59</f>
        <v>77.89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13.798941798941801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134.61000000000004</v>
      </c>
      <c r="J60">
        <f>Bawana_RLNG!P60</f>
        <v>160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940.93018185088943</v>
      </c>
      <c r="P60" s="37">
        <v>57.705217469933991</v>
      </c>
      <c r="Q60" s="37">
        <v>25.214391986062719</v>
      </c>
      <c r="R60" s="39">
        <v>47.5</v>
      </c>
      <c r="S60" s="39">
        <v>0</v>
      </c>
      <c r="T60" s="38">
        <f>SUMPRODUCT(LTA!J60:AN60,LTA!J$101:AN$101,LTA!J$103:AN$103)</f>
        <v>537.74</v>
      </c>
      <c r="U60" s="38">
        <f>SUMPRODUCT(LTA!J60:AN60,LTA!J$102:AN$102,LTA!J$103:AN$103)</f>
        <v>72.179999999999993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-49</v>
      </c>
      <c r="AA60" s="76">
        <f>STOA!H60</f>
        <v>367.42999999999995</v>
      </c>
      <c r="AB60" s="76">
        <f>-STOA!N60</f>
        <v>0</v>
      </c>
      <c r="AC60">
        <f t="shared" si="0"/>
        <v>21.306417046608519</v>
      </c>
      <c r="AD60">
        <f t="shared" si="1"/>
        <v>2416.7567160592193</v>
      </c>
      <c r="AE60">
        <f>'IDT-1'!B60</f>
        <v>0</v>
      </c>
      <c r="AF60" s="25"/>
      <c r="AG60">
        <f t="shared" si="2"/>
        <v>2416.7567160592193</v>
      </c>
      <c r="AI60" s="35">
        <f>PXIL!H60</f>
        <v>0</v>
      </c>
      <c r="AJ60" s="35">
        <f>PXIL!N60</f>
        <v>0</v>
      </c>
      <c r="AK60" s="35">
        <f>RTM_IEX!H60</f>
        <v>76.94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13.798941798941801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134.61000000000004</v>
      </c>
      <c r="J61">
        <f>Bawana_RLNG!P61</f>
        <v>160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938.81954547119369</v>
      </c>
      <c r="P61" s="37">
        <v>57.705217469933991</v>
      </c>
      <c r="Q61" s="37">
        <v>25.214391986062719</v>
      </c>
      <c r="R61" s="39">
        <v>47.5</v>
      </c>
      <c r="S61" s="39">
        <v>0</v>
      </c>
      <c r="T61" s="38">
        <f>SUMPRODUCT(LTA!J61:AN61,LTA!J$101:AN$101,LTA!J$103:AN$103)</f>
        <v>519.12000000000012</v>
      </c>
      <c r="U61" s="38">
        <f>SUMPRODUCT(LTA!J61:AN61,LTA!J$102:AN$102,LTA!J$103:AN$103)</f>
        <v>75.789999999999992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-25</v>
      </c>
      <c r="AA61" s="76">
        <f>STOA!H61</f>
        <v>367.42999999999995</v>
      </c>
      <c r="AB61" s="76">
        <f>-STOA!N61</f>
        <v>0</v>
      </c>
      <c r="AC61">
        <f t="shared" si="0"/>
        <v>20.312999915621738</v>
      </c>
      <c r="AD61">
        <f t="shared" si="1"/>
        <v>2347.6894968105107</v>
      </c>
      <c r="AE61">
        <f>'IDT-1'!B61</f>
        <v>0</v>
      </c>
      <c r="AF61" s="25"/>
      <c r="AG61">
        <f t="shared" si="2"/>
        <v>2347.6894968105107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13.798941798941801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134.61000000000004</v>
      </c>
      <c r="J62">
        <f>Bawana_RLNG!P62</f>
        <v>160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938.81954547119369</v>
      </c>
      <c r="P62" s="37">
        <v>57.705217469933991</v>
      </c>
      <c r="Q62" s="37">
        <v>25.214391986062719</v>
      </c>
      <c r="R62" s="39">
        <v>47.5</v>
      </c>
      <c r="S62" s="39">
        <v>0</v>
      </c>
      <c r="T62" s="38">
        <f>SUMPRODUCT(LTA!J62:AN62,LTA!J$101:AN$101,LTA!J$103:AN$103)</f>
        <v>501.24999999999994</v>
      </c>
      <c r="U62" s="38">
        <f>SUMPRODUCT(LTA!J62:AN62,LTA!J$102:AN$102,LTA!J$103:AN$103)</f>
        <v>75.789999999999992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-5</v>
      </c>
      <c r="AA62" s="76">
        <f>STOA!H62</f>
        <v>367.42999999999995</v>
      </c>
      <c r="AB62" s="76">
        <f>-STOA!N62</f>
        <v>0</v>
      </c>
      <c r="AC62">
        <f t="shared" si="0"/>
        <v>19.993468761123953</v>
      </c>
      <c r="AD62">
        <f t="shared" si="1"/>
        <v>2350.1390279650082</v>
      </c>
      <c r="AE62">
        <f>'IDT-1'!B62</f>
        <v>0</v>
      </c>
      <c r="AF62" s="25"/>
      <c r="AG62">
        <f t="shared" si="2"/>
        <v>2350.1390279650082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13.798941798941801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134.61000000000004</v>
      </c>
      <c r="J63">
        <f>Bawana_RLNG!P63</f>
        <v>160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940.66909479732033</v>
      </c>
      <c r="P63" s="37">
        <v>109.55</v>
      </c>
      <c r="Q63" s="37">
        <v>25.214391986062719</v>
      </c>
      <c r="R63" s="39">
        <v>47.5</v>
      </c>
      <c r="S63" s="39">
        <v>0</v>
      </c>
      <c r="T63" s="38">
        <f>SUMPRODUCT(LTA!J63:AN63,LTA!J$101:AN$101,LTA!J$103:AN$103)</f>
        <v>491.71</v>
      </c>
      <c r="U63" s="38">
        <f>SUMPRODUCT(LTA!J63:AN63,LTA!J$102:AN$102,LTA!J$103:AN$103)</f>
        <v>93.490000000000009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367.42999999999995</v>
      </c>
      <c r="AB63" s="76">
        <f>-STOA!N63</f>
        <v>0</v>
      </c>
      <c r="AC63">
        <f t="shared" si="0"/>
        <v>21.241564713056427</v>
      </c>
      <c r="AD63">
        <f t="shared" si="1"/>
        <v>2324.745263869268</v>
      </c>
      <c r="AE63">
        <f>'IDT-1'!B63</f>
        <v>0</v>
      </c>
      <c r="AF63" s="25"/>
      <c r="AG63">
        <f t="shared" si="2"/>
        <v>2324.745263869268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-91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13.798941798941801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134.61000000000004</v>
      </c>
      <c r="J64">
        <f>Bawana_RLNG!P64</f>
        <v>160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940.66909479732033</v>
      </c>
      <c r="P64" s="37">
        <v>117.95</v>
      </c>
      <c r="Q64" s="37">
        <v>25.214391986062719</v>
      </c>
      <c r="R64" s="39">
        <v>47.5</v>
      </c>
      <c r="S64" s="39">
        <v>0</v>
      </c>
      <c r="T64" s="38">
        <f>SUMPRODUCT(LTA!J64:AN64,LTA!J$101:AN$101,LTA!J$103:AN$103)</f>
        <v>466.19</v>
      </c>
      <c r="U64" s="38">
        <f>SUMPRODUCT(LTA!J64:AN64,LTA!J$102:AN$102,LTA!J$103:AN$103)</f>
        <v>92.19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367.42999999999995</v>
      </c>
      <c r="AB64" s="76">
        <f>-STOA!N64</f>
        <v>0</v>
      </c>
      <c r="AC64">
        <f t="shared" si="0"/>
        <v>20.993653978082655</v>
      </c>
      <c r="AD64">
        <f t="shared" si="1"/>
        <v>2317.573174604242</v>
      </c>
      <c r="AE64">
        <f>'IDT-1'!B64</f>
        <v>0</v>
      </c>
      <c r="AF64" s="25"/>
      <c r="AG64">
        <f t="shared" si="2"/>
        <v>2317.573174604242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-80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13.798941798941801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134.61000000000004</v>
      </c>
      <c r="J65">
        <f>Bawana_RLNG!P65</f>
        <v>160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958.75356652964535</v>
      </c>
      <c r="P65" s="37">
        <v>117.95</v>
      </c>
      <c r="Q65" s="37">
        <v>38.149999999999991</v>
      </c>
      <c r="R65" s="39">
        <v>47.5</v>
      </c>
      <c r="S65" s="39">
        <v>0</v>
      </c>
      <c r="T65" s="38">
        <f>SUMPRODUCT(LTA!J65:AN65,LTA!J$101:AN$101,LTA!J$103:AN$103)</f>
        <v>436.96999999999997</v>
      </c>
      <c r="U65" s="38">
        <f>SUMPRODUCT(LTA!J65:AN65,LTA!J$102:AN$102,LTA!J$103:AN$103)</f>
        <v>89.88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368.39</v>
      </c>
      <c r="AB65" s="76">
        <f>-STOA!N65</f>
        <v>0</v>
      </c>
      <c r="AC65">
        <f t="shared" si="0"/>
        <v>21.370165587846376</v>
      </c>
      <c r="AD65">
        <f t="shared" si="1"/>
        <v>2273.646742740741</v>
      </c>
      <c r="AE65">
        <f>'IDT-1'!B65</f>
        <v>0</v>
      </c>
      <c r="AF65" s="25"/>
      <c r="AG65">
        <f t="shared" si="2"/>
        <v>2273.646742740741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-124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13.798941798941801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134.61000000000004</v>
      </c>
      <c r="J66">
        <f>Bawana_RLNG!P66</f>
        <v>160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958.75356652964535</v>
      </c>
      <c r="P66" s="37">
        <v>117.95</v>
      </c>
      <c r="Q66" s="37">
        <v>38.149999999999991</v>
      </c>
      <c r="R66" s="39">
        <v>47.5</v>
      </c>
      <c r="S66" s="39">
        <v>0</v>
      </c>
      <c r="T66" s="38">
        <f>SUMPRODUCT(LTA!J66:AN66,LTA!J$101:AN$101,LTA!J$103:AN$103)</f>
        <v>413.4</v>
      </c>
      <c r="U66" s="38">
        <f>SUMPRODUCT(LTA!J66:AN66,LTA!J$102:AN$102,LTA!J$103:AN$103)</f>
        <v>87.070000000000007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370.32000000000005</v>
      </c>
      <c r="AB66" s="76">
        <f>-STOA!N66</f>
        <v>0</v>
      </c>
      <c r="AC66">
        <f t="shared" si="0"/>
        <v>21.09701632604726</v>
      </c>
      <c r="AD66">
        <f t="shared" si="1"/>
        <v>2257.4698920025398</v>
      </c>
      <c r="AE66">
        <f>'IDT-1'!B66</f>
        <v>0</v>
      </c>
      <c r="AF66" s="25"/>
      <c r="AG66">
        <f t="shared" si="2"/>
        <v>2257.4698920025398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-116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13.798941798941801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134.61000000000004</v>
      </c>
      <c r="J67">
        <f>Bawana_RLNG!P67</f>
        <v>160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960.47017265404531</v>
      </c>
      <c r="P67" s="37">
        <v>117.95</v>
      </c>
      <c r="Q67" s="37">
        <v>38.149999999999991</v>
      </c>
      <c r="R67" s="39">
        <v>47.5</v>
      </c>
      <c r="S67" s="39">
        <v>0</v>
      </c>
      <c r="T67" s="38">
        <f>SUMPRODUCT(LTA!J67:AN67,LTA!J$101:AN$101,LTA!J$103:AN$103)</f>
        <v>361.43</v>
      </c>
      <c r="U67" s="38">
        <f>SUMPRODUCT(LTA!J67:AN67,LTA!J$102:AN$102,LTA!J$103:AN$103)</f>
        <v>86.76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370.18000000000006</v>
      </c>
      <c r="AB67" s="76">
        <f>-STOA!N67</f>
        <v>0</v>
      </c>
      <c r="AC67">
        <f t="shared" si="0"/>
        <v>20.332261508496661</v>
      </c>
      <c r="AD67">
        <f t="shared" si="1"/>
        <v>2247.5312529444905</v>
      </c>
      <c r="AE67">
        <f>'IDT-1'!B67</f>
        <v>0</v>
      </c>
      <c r="AF67" s="25"/>
      <c r="AG67">
        <f t="shared" si="2"/>
        <v>2247.5312529444905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-76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13.798941798941801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134.61000000000004</v>
      </c>
      <c r="J68">
        <f>Bawana_RLNG!P68</f>
        <v>160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960.34719665404521</v>
      </c>
      <c r="P68" s="37">
        <v>117.95</v>
      </c>
      <c r="Q68" s="37">
        <v>38.149999999999991</v>
      </c>
      <c r="R68" s="39">
        <v>47.5</v>
      </c>
      <c r="S68" s="39">
        <v>0</v>
      </c>
      <c r="T68" s="38">
        <f>SUMPRODUCT(LTA!J68:AN68,LTA!J$101:AN$101,LTA!J$103:AN$103)</f>
        <v>331.11</v>
      </c>
      <c r="U68" s="38">
        <f>SUMPRODUCT(LTA!J68:AN68,LTA!J$102:AN$102,LTA!J$103:AN$103)</f>
        <v>85.26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370.18000000000006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19.979228932847771</v>
      </c>
      <c r="AD68">
        <f t="shared" ref="AD68:AD98" si="4">SUM(B68:AB68,AI68:AV68)-AC68</f>
        <v>2225.9413095201394</v>
      </c>
      <c r="AE68">
        <f>'IDT-1'!B68</f>
        <v>0</v>
      </c>
      <c r="AF68" s="25"/>
      <c r="AG68">
        <f t="shared" ref="AG68:AG98" si="5">SUM(AD68:AF68)</f>
        <v>2225.9413095201394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-66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13.798941798941801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134.61000000000004</v>
      </c>
      <c r="J69">
        <f>Bawana_RLNG!P69</f>
        <v>160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961.87054849791105</v>
      </c>
      <c r="P69" s="37">
        <v>117.95</v>
      </c>
      <c r="Q69" s="37">
        <v>38.149999999999991</v>
      </c>
      <c r="R69" s="39">
        <v>42.22</v>
      </c>
      <c r="S69" s="39">
        <v>0</v>
      </c>
      <c r="T69" s="38">
        <f>SUMPRODUCT(LTA!J69:AN69,LTA!J$101:AN$101,LTA!J$103:AN$103)</f>
        <v>301.8</v>
      </c>
      <c r="U69" s="38">
        <f>SUMPRODUCT(LTA!J69:AN69,LTA!J$102:AN$102,LTA!J$103:AN$103)</f>
        <v>85.27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370.18000000000006</v>
      </c>
      <c r="AB69" s="76">
        <f>-STOA!N69</f>
        <v>0</v>
      </c>
      <c r="AC69">
        <f t="shared" si="3"/>
        <v>19.255520678493568</v>
      </c>
      <c r="AD69">
        <f t="shared" si="4"/>
        <v>2273.0683696183596</v>
      </c>
      <c r="AE69">
        <f>'IDT-1'!B69</f>
        <v>0</v>
      </c>
      <c r="AF69" s="25"/>
      <c r="AG69">
        <f t="shared" si="5"/>
        <v>2273.0683696183596</v>
      </c>
      <c r="AI69" s="35">
        <f>PXIL!H69</f>
        <v>0</v>
      </c>
      <c r="AJ69" s="35">
        <f>PXIL!N69</f>
        <v>0</v>
      </c>
      <c r="AK69" s="35">
        <f>RTM_IEX!H69</f>
        <v>13.46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13.798941798941801</v>
      </c>
      <c r="F70">
        <f>GT_Spot!P70</f>
        <v>0</v>
      </c>
      <c r="G70">
        <f>PPCL_NG!P70</f>
        <v>41.75</v>
      </c>
      <c r="H70">
        <f>PPCL_Spot!P70</f>
        <v>0</v>
      </c>
      <c r="I70">
        <f>Bawana_NG!P70</f>
        <v>134.61000000000004</v>
      </c>
      <c r="J70">
        <f>Bawana_RLNG!P70</f>
        <v>160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961.84419649791118</v>
      </c>
      <c r="P70" s="37">
        <v>117.95</v>
      </c>
      <c r="Q70" s="37">
        <v>38.149999999999991</v>
      </c>
      <c r="R70" s="39">
        <v>37.43</v>
      </c>
      <c r="S70" s="39">
        <v>0</v>
      </c>
      <c r="T70" s="38">
        <f>SUMPRODUCT(LTA!J70:AN70,LTA!J$101:AN$101,LTA!J$103:AN$103)</f>
        <v>269.42</v>
      </c>
      <c r="U70" s="38">
        <f>SUMPRODUCT(LTA!J70:AN70,LTA!J$102:AN$102,LTA!J$103:AN$103)</f>
        <v>84.27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370.18000000000006</v>
      </c>
      <c r="AB70" s="76">
        <f>-STOA!N70</f>
        <v>0</v>
      </c>
      <c r="AC70">
        <f t="shared" si="3"/>
        <v>19.039755321693566</v>
      </c>
      <c r="AD70">
        <f t="shared" si="4"/>
        <v>2247.5977829751596</v>
      </c>
      <c r="AE70">
        <f>'IDT-1'!B70</f>
        <v>0</v>
      </c>
      <c r="AF70" s="25"/>
      <c r="AG70">
        <f t="shared" si="5"/>
        <v>2247.5977829751596</v>
      </c>
      <c r="AI70" s="35">
        <f>PXIL!H70</f>
        <v>0</v>
      </c>
      <c r="AJ70" s="35">
        <f>PXIL!N70</f>
        <v>0</v>
      </c>
      <c r="AK70" s="35">
        <f>RTM_IEX!H70</f>
        <v>25.97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13.798941798941801</v>
      </c>
      <c r="F71">
        <f>GT_Spot!P71</f>
        <v>0</v>
      </c>
      <c r="G71">
        <f>PPCL_NG!P71</f>
        <v>41.75</v>
      </c>
      <c r="H71">
        <f>PPCL_Spot!P71</f>
        <v>0</v>
      </c>
      <c r="I71">
        <f>Bawana_NG!P71</f>
        <v>134.61000000000004</v>
      </c>
      <c r="J71">
        <f>Bawana_RLNG!P71</f>
        <v>160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961.75635649791104</v>
      </c>
      <c r="P71" s="37">
        <v>117.95</v>
      </c>
      <c r="Q71" s="37">
        <v>38.149999999999991</v>
      </c>
      <c r="R71" s="39">
        <v>33.479999999999997</v>
      </c>
      <c r="S71" s="39">
        <v>0</v>
      </c>
      <c r="T71" s="38">
        <f>SUMPRODUCT(LTA!J71:AN71,LTA!J$101:AN$101,LTA!J$103:AN$103)</f>
        <v>242.54000000000002</v>
      </c>
      <c r="U71" s="38">
        <f>SUMPRODUCT(LTA!J71:AN71,LTA!J$102:AN$102,LTA!J$103:AN$103)</f>
        <v>82.960000000000008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370.13</v>
      </c>
      <c r="AB71" s="76">
        <f>-STOA!N71</f>
        <v>0</v>
      </c>
      <c r="AC71">
        <f t="shared" si="3"/>
        <v>18.954345465693564</v>
      </c>
      <c r="AD71">
        <f t="shared" si="4"/>
        <v>2237.5153528311594</v>
      </c>
      <c r="AE71">
        <f>'IDT-1'!B71</f>
        <v>0</v>
      </c>
      <c r="AF71" s="25"/>
      <c r="AG71">
        <f t="shared" si="5"/>
        <v>2237.5153528311594</v>
      </c>
      <c r="AI71" s="35">
        <f>PXIL!H71</f>
        <v>0</v>
      </c>
      <c r="AJ71" s="35">
        <f>PXIL!N71</f>
        <v>0</v>
      </c>
      <c r="AK71" s="35">
        <f>RTM_IEX!H71</f>
        <v>48.08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13.798941798941801</v>
      </c>
      <c r="F72">
        <f>GT_Spot!P72</f>
        <v>0</v>
      </c>
      <c r="G72">
        <f>PPCL_NG!P72</f>
        <v>41.75</v>
      </c>
      <c r="H72">
        <f>PPCL_Spot!P72</f>
        <v>0</v>
      </c>
      <c r="I72">
        <f>Bawana_NG!P72</f>
        <v>134.61000000000004</v>
      </c>
      <c r="J72">
        <f>Bawana_RLNG!P72</f>
        <v>160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961.64216449791104</v>
      </c>
      <c r="P72" s="37">
        <v>117.95</v>
      </c>
      <c r="Q72" s="37">
        <v>38.149999999999991</v>
      </c>
      <c r="R72" s="39">
        <v>24.94479799923047</v>
      </c>
      <c r="S72" s="39">
        <v>0</v>
      </c>
      <c r="T72" s="38">
        <f>SUMPRODUCT(LTA!J72:AN72,LTA!J$101:AN$101,LTA!J$103:AN$103)</f>
        <v>204.64000000000001</v>
      </c>
      <c r="U72" s="38">
        <f>SUMPRODUCT(LTA!J72:AN72,LTA!J$102:AN$102,LTA!J$103:AN$103)</f>
        <v>82.27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370.13</v>
      </c>
      <c r="AB72" s="76">
        <f>-STOA!N72</f>
        <v>0</v>
      </c>
      <c r="AC72">
        <f t="shared" si="3"/>
        <v>18.848342556087097</v>
      </c>
      <c r="AD72">
        <f t="shared" si="4"/>
        <v>2225.0019617399962</v>
      </c>
      <c r="AE72">
        <f>'IDT-1'!B72</f>
        <v>0</v>
      </c>
      <c r="AF72" s="25"/>
      <c r="AG72">
        <f t="shared" si="5"/>
        <v>2225.0019617399962</v>
      </c>
      <c r="AI72" s="35">
        <f>PXIL!H72</f>
        <v>0</v>
      </c>
      <c r="AJ72" s="35">
        <f>PXIL!N72</f>
        <v>0</v>
      </c>
      <c r="AK72" s="35">
        <f>RTM_IEX!H72</f>
        <v>82.7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13.798941798941801</v>
      </c>
      <c r="F73">
        <f>GT_Spot!P73</f>
        <v>0</v>
      </c>
      <c r="G73">
        <f>PPCL_NG!P73</f>
        <v>41.75</v>
      </c>
      <c r="H73">
        <f>PPCL_Spot!P73</f>
        <v>0</v>
      </c>
      <c r="I73">
        <f>Bawana_NG!P73</f>
        <v>134.61000000000004</v>
      </c>
      <c r="J73">
        <f>Bawana_RLNG!P73</f>
        <v>169.33079723928046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962.10334698341831</v>
      </c>
      <c r="P73" s="37">
        <v>117.95</v>
      </c>
      <c r="Q73" s="37">
        <v>38.149999999999991</v>
      </c>
      <c r="R73" s="39">
        <v>19.489999999999998</v>
      </c>
      <c r="S73" s="39">
        <v>0</v>
      </c>
      <c r="T73" s="38">
        <f>SUMPRODUCT(LTA!J73:AN73,LTA!J$101:AN$101,LTA!J$103:AN$103)</f>
        <v>175.53</v>
      </c>
      <c r="U73" s="38">
        <f>SUMPRODUCT(LTA!J73:AN73,LTA!J$102:AN$102,LTA!J$103:AN$103)</f>
        <v>92.77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370.13</v>
      </c>
      <c r="AB73" s="76">
        <f>-STOA!N73</f>
        <v>0</v>
      </c>
      <c r="AC73">
        <f t="shared" si="3"/>
        <v>18.623450882581782</v>
      </c>
      <c r="AD73">
        <f t="shared" si="4"/>
        <v>2198.4540351390588</v>
      </c>
      <c r="AE73">
        <f>'IDT-1'!B73</f>
        <v>0</v>
      </c>
      <c r="AF73" s="25"/>
      <c r="AG73">
        <f t="shared" si="5"/>
        <v>2198.4540351390588</v>
      </c>
      <c r="AI73" s="35">
        <f>PXIL!H73</f>
        <v>0</v>
      </c>
      <c r="AJ73" s="35">
        <f>PXIL!N73</f>
        <v>0</v>
      </c>
      <c r="AK73" s="35">
        <f>RTM_IEX!H73</f>
        <v>70.2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13.798941798941801</v>
      </c>
      <c r="F74">
        <f>GT_Spot!P74</f>
        <v>0</v>
      </c>
      <c r="G74">
        <f>PPCL_NG!P74</f>
        <v>41.75</v>
      </c>
      <c r="H74">
        <f>PPCL_Spot!P74</f>
        <v>0</v>
      </c>
      <c r="I74">
        <f>Bawana_NG!P74</f>
        <v>134.61000000000004</v>
      </c>
      <c r="J74">
        <f>Bawana_RLNG!P74</f>
        <v>169.33079723928046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962.02868298341832</v>
      </c>
      <c r="P74" s="37">
        <v>117.95</v>
      </c>
      <c r="Q74" s="37">
        <v>38.149999999999991</v>
      </c>
      <c r="R74" s="39">
        <v>15.15</v>
      </c>
      <c r="S74" s="39">
        <v>0</v>
      </c>
      <c r="T74" s="38">
        <f>SUMPRODUCT(LTA!J74:AN74,LTA!J$101:AN$101,LTA!J$103:AN$103)</f>
        <v>145.25</v>
      </c>
      <c r="U74" s="38">
        <f>SUMPRODUCT(LTA!J74:AN74,LTA!J$102:AN$102,LTA!J$103:AN$103)</f>
        <v>91.27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370.13</v>
      </c>
      <c r="AB74" s="76">
        <f>-STOA!N74</f>
        <v>0</v>
      </c>
      <c r="AC74">
        <f t="shared" si="3"/>
        <v>18.432563704981781</v>
      </c>
      <c r="AD74">
        <f t="shared" si="4"/>
        <v>2175.9202583166589</v>
      </c>
      <c r="AE74">
        <f>'IDT-1'!B74</f>
        <v>0</v>
      </c>
      <c r="AF74" s="25"/>
      <c r="AG74">
        <f t="shared" si="5"/>
        <v>2175.9202583166589</v>
      </c>
      <c r="AI74" s="35">
        <f>PXIL!H74</f>
        <v>0</v>
      </c>
      <c r="AJ74" s="35">
        <f>PXIL!N74</f>
        <v>0</v>
      </c>
      <c r="AK74" s="35">
        <f>RTM_IEX!H74</f>
        <v>83.67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13.798941798941801</v>
      </c>
      <c r="F75">
        <f>GT_Spot!P75</f>
        <v>0</v>
      </c>
      <c r="G75">
        <f>PPCL_NG!P75</f>
        <v>41.75</v>
      </c>
      <c r="H75">
        <f>PPCL_Spot!P75</f>
        <v>0</v>
      </c>
      <c r="I75">
        <f>Bawana_NG!P75</f>
        <v>134.61000000000004</v>
      </c>
      <c r="J75">
        <f>Bawana_RLNG!P75</f>
        <v>169.33079723928046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965.60686077779337</v>
      </c>
      <c r="P75" s="37">
        <v>113.96479422646507</v>
      </c>
      <c r="Q75" s="37">
        <v>38.1</v>
      </c>
      <c r="R75" s="39">
        <v>0</v>
      </c>
      <c r="S75" s="39">
        <v>0</v>
      </c>
      <c r="T75" s="38">
        <f>SUMPRODUCT(LTA!J75:AN75,LTA!J$101:AN$101,LTA!J$103:AN$103)</f>
        <v>128.01</v>
      </c>
      <c r="U75" s="38">
        <f>SUMPRODUCT(LTA!J75:AN75,LTA!J$102:AN$102,LTA!J$103:AN$103)</f>
        <v>89.86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359.40999999999997</v>
      </c>
      <c r="AB75" s="76">
        <f>-STOA!N75</f>
        <v>0</v>
      </c>
      <c r="AC75">
        <f t="shared" si="3"/>
        <v>18.313224669956838</v>
      </c>
      <c r="AD75">
        <f t="shared" si="4"/>
        <v>2161.8325693725237</v>
      </c>
      <c r="AE75">
        <f>'IDT-1'!B75</f>
        <v>0</v>
      </c>
      <c r="AF75" s="25"/>
      <c r="AG75">
        <f t="shared" si="5"/>
        <v>2161.8325693725237</v>
      </c>
      <c r="AI75" s="35">
        <f>PXIL!H75</f>
        <v>0</v>
      </c>
      <c r="AJ75" s="35">
        <f>PXIL!N75</f>
        <v>0</v>
      </c>
      <c r="AK75" s="35">
        <f>RTM_IEX!H75</f>
        <v>114.44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13.798941798941801</v>
      </c>
      <c r="F76">
        <f>GT_Spot!P76</f>
        <v>0</v>
      </c>
      <c r="G76">
        <f>PPCL_NG!P76</f>
        <v>41.75</v>
      </c>
      <c r="H76">
        <f>PPCL_Spot!P76</f>
        <v>0</v>
      </c>
      <c r="I76">
        <f>Bawana_NG!P76</f>
        <v>134.61000000000004</v>
      </c>
      <c r="J76">
        <f>Bawana_RLNG!P76</f>
        <v>169.33079723928046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1037.8964932483138</v>
      </c>
      <c r="P76" s="37">
        <v>117.93479454473231</v>
      </c>
      <c r="Q76" s="37">
        <v>38.1</v>
      </c>
      <c r="R76" s="39">
        <v>0</v>
      </c>
      <c r="S76" s="39">
        <v>0</v>
      </c>
      <c r="T76" s="38">
        <f>SUMPRODUCT(LTA!J76:AN76,LTA!J$101:AN$101,LTA!J$103:AN$103)</f>
        <v>99.05</v>
      </c>
      <c r="U76" s="38">
        <f>SUMPRODUCT(LTA!J76:AN76,LTA!J$102:AN$102,LTA!J$103:AN$103)</f>
        <v>91.77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359.40999999999997</v>
      </c>
      <c r="AB76" s="76">
        <f>-STOA!N76</f>
        <v>0</v>
      </c>
      <c r="AC76">
        <f t="shared" si="3"/>
        <v>18.233841585382649</v>
      </c>
      <c r="AD76">
        <f t="shared" si="4"/>
        <v>2152.4615852458855</v>
      </c>
      <c r="AE76">
        <f>'IDT-1'!B76</f>
        <v>0</v>
      </c>
      <c r="AF76" s="25"/>
      <c r="AG76">
        <f t="shared" si="5"/>
        <v>2152.4615852458855</v>
      </c>
      <c r="AI76" s="35">
        <f>PXIL!H76</f>
        <v>0</v>
      </c>
      <c r="AJ76" s="35">
        <f>PXIL!N76</f>
        <v>0</v>
      </c>
      <c r="AK76" s="35">
        <f>RTM_IEX!H76</f>
        <v>55.78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13.798941798941801</v>
      </c>
      <c r="F77">
        <f>GT_Spot!P77</f>
        <v>0</v>
      </c>
      <c r="G77">
        <f>PPCL_NG!P77</f>
        <v>41.75</v>
      </c>
      <c r="H77">
        <f>PPCL_Spot!P77</f>
        <v>0</v>
      </c>
      <c r="I77">
        <f>Bawana_NG!P77</f>
        <v>134.61000000000004</v>
      </c>
      <c r="J77">
        <f>Bawana_RLNG!P77</f>
        <v>169.33079723928046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1050.4862545031867</v>
      </c>
      <c r="P77" s="37">
        <v>117.93479454473231</v>
      </c>
      <c r="Q77" s="37">
        <v>38.1</v>
      </c>
      <c r="R77" s="39">
        <v>0</v>
      </c>
      <c r="S77" s="39">
        <v>0</v>
      </c>
      <c r="T77" s="38">
        <f>SUMPRODUCT(LTA!J77:AN77,LTA!J$101:AN$101,LTA!J$103:AN$103)</f>
        <v>88.89</v>
      </c>
      <c r="U77" s="38">
        <f>SUMPRODUCT(LTA!J77:AN77,LTA!J$102:AN$102,LTA!J$103:AN$103)</f>
        <v>90.28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359.40999999999997</v>
      </c>
      <c r="AB77" s="76">
        <f>-STOA!N77</f>
        <v>0</v>
      </c>
      <c r="AC77">
        <f t="shared" si="3"/>
        <v>17.773183579923586</v>
      </c>
      <c r="AD77">
        <f t="shared" si="4"/>
        <v>2098.0820045062178</v>
      </c>
      <c r="AE77">
        <f>'IDT-1'!B77</f>
        <v>0</v>
      </c>
      <c r="AF77" s="25"/>
      <c r="AG77">
        <f t="shared" si="5"/>
        <v>2098.0820045062178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13.798941798941801</v>
      </c>
      <c r="F78">
        <f>GT_Spot!P78</f>
        <v>0</v>
      </c>
      <c r="G78">
        <f>PPCL_NG!P78</f>
        <v>41.75</v>
      </c>
      <c r="H78">
        <f>PPCL_Spot!P78</f>
        <v>0</v>
      </c>
      <c r="I78">
        <f>Bawana_NG!P78</f>
        <v>134.61000000000004</v>
      </c>
      <c r="J78">
        <f>Bawana_RLNG!P78</f>
        <v>169.33079723928046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1122.2980276637566</v>
      </c>
      <c r="P78" s="37">
        <v>117.93479454473231</v>
      </c>
      <c r="Q78" s="37">
        <v>38.1</v>
      </c>
      <c r="R78" s="39">
        <v>0</v>
      </c>
      <c r="S78" s="39">
        <v>0</v>
      </c>
      <c r="T78" s="38">
        <f>SUMPRODUCT(LTA!J78:AN78,LTA!J$101:AN$101,LTA!J$103:AN$103)</f>
        <v>77.78</v>
      </c>
      <c r="U78" s="38">
        <f>SUMPRODUCT(LTA!J78:AN78,LTA!J$102:AN$102,LTA!J$103:AN$103)</f>
        <v>88.38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359.40999999999997</v>
      </c>
      <c r="AB78" s="76">
        <f>-STOA!N78</f>
        <v>0</v>
      </c>
      <c r="AC78">
        <f t="shared" si="3"/>
        <v>18.512782048494156</v>
      </c>
      <c r="AD78">
        <f t="shared" si="4"/>
        <v>2127.144179198217</v>
      </c>
      <c r="AE78">
        <f>'IDT-1'!B78</f>
        <v>0</v>
      </c>
      <c r="AF78" s="25"/>
      <c r="AG78">
        <f t="shared" si="5"/>
        <v>2127.144179198217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-29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13.798941798941801</v>
      </c>
      <c r="F79">
        <f>GT_Spot!P79</f>
        <v>0</v>
      </c>
      <c r="G79">
        <f>PPCL_NG!P79</f>
        <v>41.75</v>
      </c>
      <c r="H79">
        <f>PPCL_Spot!P79</f>
        <v>0</v>
      </c>
      <c r="I79">
        <f>Bawana_NG!P79</f>
        <v>134.61000000000004</v>
      </c>
      <c r="J79">
        <f>Bawana_RLNG!P79</f>
        <v>169.33079723928046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1168.4106635720127</v>
      </c>
      <c r="P79" s="37">
        <v>117.94000000000001</v>
      </c>
      <c r="Q79" s="37">
        <v>38.1</v>
      </c>
      <c r="R79" s="39">
        <v>0</v>
      </c>
      <c r="S79" s="39">
        <v>0</v>
      </c>
      <c r="T79" s="38">
        <f>SUMPRODUCT(LTA!J79:AN79,LTA!J$101:AN$101,LTA!J$103:AN$103)</f>
        <v>66.72</v>
      </c>
      <c r="U79" s="38">
        <f>SUMPRODUCT(LTA!J79:AN79,LTA!J$102:AN$102,LTA!J$103:AN$103)</f>
        <v>84.27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360.37</v>
      </c>
      <c r="AB79" s="76">
        <f>-STOA!N79</f>
        <v>0</v>
      </c>
      <c r="AC79">
        <f t="shared" si="3"/>
        <v>18.602913603725085</v>
      </c>
      <c r="AD79">
        <f t="shared" si="4"/>
        <v>2179.9618890065099</v>
      </c>
      <c r="AE79">
        <f>'IDT-1'!B79</f>
        <v>0</v>
      </c>
      <c r="AF79" s="25"/>
      <c r="AG79">
        <f t="shared" si="5"/>
        <v>2179.9618890065099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-8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13.798941798941801</v>
      </c>
      <c r="F80">
        <f>GT_Spot!P80</f>
        <v>0</v>
      </c>
      <c r="G80">
        <f>PPCL_NG!P80</f>
        <v>41.75</v>
      </c>
      <c r="H80">
        <f>PPCL_Spot!P80</f>
        <v>0</v>
      </c>
      <c r="I80">
        <f>Bawana_NG!P80</f>
        <v>134.61000000000004</v>
      </c>
      <c r="J80">
        <f>Bawana_RLNG!P80</f>
        <v>169.33079723928046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1217.2323223483488</v>
      </c>
      <c r="P80" s="37">
        <v>117.93954436663417</v>
      </c>
      <c r="Q80" s="37">
        <v>38.1</v>
      </c>
      <c r="R80" s="39">
        <v>0</v>
      </c>
      <c r="S80" s="39">
        <v>0</v>
      </c>
      <c r="T80" s="38">
        <f>SUMPRODUCT(LTA!J80:AN80,LTA!J$101:AN$101,LTA!J$103:AN$103)</f>
        <v>60.69</v>
      </c>
      <c r="U80" s="38">
        <f>SUMPRODUCT(LTA!J80:AN80,LTA!J$102:AN$102,LTA!J$103:AN$103)</f>
        <v>83.67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360.37</v>
      </c>
      <c r="AB80" s="76">
        <f>-STOA!N80</f>
        <v>0</v>
      </c>
      <c r="AC80">
        <f t="shared" si="3"/>
        <v>18.974262025575815</v>
      </c>
      <c r="AD80">
        <f t="shared" si="4"/>
        <v>2219.7817437276299</v>
      </c>
      <c r="AE80">
        <f>'IDT-1'!B80</f>
        <v>0</v>
      </c>
      <c r="AF80" s="25"/>
      <c r="AG80">
        <f t="shared" si="5"/>
        <v>2219.7817437276299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13.798941798941801</v>
      </c>
      <c r="F81">
        <f>GT_Spot!P81</f>
        <v>0</v>
      </c>
      <c r="G81">
        <f>PPCL_NG!P81</f>
        <v>41.75</v>
      </c>
      <c r="H81">
        <f>PPCL_Spot!P81</f>
        <v>0</v>
      </c>
      <c r="I81">
        <f>Bawana_NG!P81</f>
        <v>134.60502715283164</v>
      </c>
      <c r="J81">
        <f>Bawana_RLNG!P81</f>
        <v>160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1249.1121806512313</v>
      </c>
      <c r="P81" s="37">
        <v>118.6</v>
      </c>
      <c r="Q81" s="37">
        <v>38.325026232948581</v>
      </c>
      <c r="R81" s="39">
        <v>0</v>
      </c>
      <c r="S81" s="39">
        <v>0</v>
      </c>
      <c r="T81" s="38">
        <f>SUMPRODUCT(LTA!J81:AN81,LTA!J$101:AN$101,LTA!J$103:AN$103)</f>
        <v>55.989999999999995</v>
      </c>
      <c r="U81" s="38">
        <f>SUMPRODUCT(LTA!J81:AN81,LTA!J$102:AN$102,LTA!J$103:AN$103)</f>
        <v>82.07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360.37</v>
      </c>
      <c r="AB81" s="76">
        <f>-STOA!N81</f>
        <v>0</v>
      </c>
      <c r="AC81">
        <f t="shared" si="3"/>
        <v>19.615054837022004</v>
      </c>
      <c r="AD81">
        <f t="shared" si="4"/>
        <v>2315.510520998931</v>
      </c>
      <c r="AE81">
        <f>'IDT-1'!B81</f>
        <v>0</v>
      </c>
      <c r="AF81" s="25"/>
      <c r="AG81">
        <f t="shared" si="5"/>
        <v>2315.510520998931</v>
      </c>
      <c r="AI81" s="35">
        <f>PXIL!H81</f>
        <v>0</v>
      </c>
      <c r="AJ81" s="35">
        <f>PXIL!N81</f>
        <v>0</v>
      </c>
      <c r="AK81" s="35">
        <f>RTM_IEX!H81</f>
        <v>69.239999999999995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13.798941798941801</v>
      </c>
      <c r="F82">
        <f>GT_Spot!P82</f>
        <v>0</v>
      </c>
      <c r="G82">
        <f>PPCL_NG!P82</f>
        <v>41.75</v>
      </c>
      <c r="H82">
        <f>PPCL_Spot!P82</f>
        <v>0</v>
      </c>
      <c r="I82">
        <f>Bawana_NG!P82</f>
        <v>134.60502715283164</v>
      </c>
      <c r="J82">
        <f>Bawana_RLNG!P82</f>
        <v>160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1249.0770476240571</v>
      </c>
      <c r="P82" s="37">
        <v>118.6</v>
      </c>
      <c r="Q82" s="37">
        <v>38.325026232948581</v>
      </c>
      <c r="R82" s="39">
        <v>0</v>
      </c>
      <c r="S82" s="39">
        <v>0</v>
      </c>
      <c r="T82" s="38">
        <f>SUMPRODUCT(LTA!J82:AN82,LTA!J$101:AN$101,LTA!J$103:AN$103)</f>
        <v>52.33</v>
      </c>
      <c r="U82" s="38">
        <f>SUMPRODUCT(LTA!J82:AN82,LTA!J$102:AN$102,LTA!J$103:AN$103)</f>
        <v>80.47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360.37</v>
      </c>
      <c r="AB82" s="76">
        <f>-STOA!N82</f>
        <v>0</v>
      </c>
      <c r="AC82">
        <f t="shared" si="3"/>
        <v>19.982595719593739</v>
      </c>
      <c r="AD82">
        <f t="shared" si="4"/>
        <v>2358.8978470891852</v>
      </c>
      <c r="AE82">
        <f>'IDT-1'!B82</f>
        <v>0</v>
      </c>
      <c r="AF82" s="25"/>
      <c r="AG82">
        <f t="shared" si="5"/>
        <v>2358.8978470891852</v>
      </c>
      <c r="AI82" s="35">
        <f>PXIL!H82</f>
        <v>0</v>
      </c>
      <c r="AJ82" s="35">
        <f>PXIL!N82</f>
        <v>0</v>
      </c>
      <c r="AK82" s="35">
        <f>RTM_IEX!H82</f>
        <v>118.29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13.798941798941801</v>
      </c>
      <c r="F83">
        <f>GT_Spot!P83</f>
        <v>0</v>
      </c>
      <c r="G83">
        <f>PPCL_NG!P83</f>
        <v>41.75</v>
      </c>
      <c r="H83">
        <f>PPCL_Spot!P83</f>
        <v>0</v>
      </c>
      <c r="I83">
        <f>Bawana_NG!P83</f>
        <v>134.60502715283164</v>
      </c>
      <c r="J83">
        <f>Bawana_RLNG!P83</f>
        <v>250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1249.1429276240572</v>
      </c>
      <c r="P83" s="37">
        <v>117.94000000000003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47.66</v>
      </c>
      <c r="U83" s="38">
        <f>SUMPRODUCT(LTA!J83:AN83,LTA!J$102:AN$102,LTA!J$103:AN$103)</f>
        <v>79.87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360.37</v>
      </c>
      <c r="AB83" s="76">
        <f>-STOA!N83</f>
        <v>0</v>
      </c>
      <c r="AC83">
        <f t="shared" si="3"/>
        <v>20.000867787709193</v>
      </c>
      <c r="AD83">
        <f t="shared" si="4"/>
        <v>2361.0548212252902</v>
      </c>
      <c r="AE83">
        <f>'IDT-1'!B83</f>
        <v>0</v>
      </c>
      <c r="AF83" s="25"/>
      <c r="AG83">
        <f t="shared" si="5"/>
        <v>2361.0548212252902</v>
      </c>
      <c r="AI83" s="35">
        <f>PXIL!H83</f>
        <v>0</v>
      </c>
      <c r="AJ83" s="35">
        <f>PXIL!N83</f>
        <v>0</v>
      </c>
      <c r="AK83" s="35">
        <f>RTM_IEX!H83</f>
        <v>36.549999999999997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13.798941798941801</v>
      </c>
      <c r="F84">
        <f>GT_Spot!P84</f>
        <v>0</v>
      </c>
      <c r="G84">
        <f>PPCL_NG!P84</f>
        <v>41.75</v>
      </c>
      <c r="H84">
        <f>PPCL_Spot!P84</f>
        <v>0</v>
      </c>
      <c r="I84">
        <f>Bawana_NG!P84</f>
        <v>134.60502715283164</v>
      </c>
      <c r="J84">
        <f>Bawana_RLNG!P84</f>
        <v>273.92599999999999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1249.1912396240571</v>
      </c>
      <c r="P84" s="37">
        <v>117.94000000000003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45.010000000000005</v>
      </c>
      <c r="U84" s="38">
        <f>SUMPRODUCT(LTA!J84:AN84,LTA!J$102:AN$102,LTA!J$103:AN$103)</f>
        <v>77.77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360.37</v>
      </c>
      <c r="AB84" s="76">
        <f>-STOA!N84</f>
        <v>0</v>
      </c>
      <c r="AC84">
        <f t="shared" si="3"/>
        <v>20.356224008509191</v>
      </c>
      <c r="AD84">
        <f t="shared" si="4"/>
        <v>2403.0037770044896</v>
      </c>
      <c r="AE84">
        <f>'IDT-1'!B84</f>
        <v>0</v>
      </c>
      <c r="AF84" s="25"/>
      <c r="AG84">
        <f t="shared" si="5"/>
        <v>2403.0037770044896</v>
      </c>
      <c r="AI84" s="35">
        <f>PXIL!H84</f>
        <v>0</v>
      </c>
      <c r="AJ84" s="35">
        <f>PXIL!N84</f>
        <v>0</v>
      </c>
      <c r="AK84" s="35">
        <f>RTM_IEX!H84</f>
        <v>59.63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13.798941798941801</v>
      </c>
      <c r="F85">
        <f>GT_Spot!P85</f>
        <v>0</v>
      </c>
      <c r="G85">
        <f>PPCL_NG!P85</f>
        <v>41.75</v>
      </c>
      <c r="H85">
        <f>PPCL_Spot!P85</f>
        <v>0</v>
      </c>
      <c r="I85">
        <f>Bawana_NG!P85</f>
        <v>134.60502715283164</v>
      </c>
      <c r="J85">
        <f>Bawana_RLNG!P85</f>
        <v>295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1239.3170269756763</v>
      </c>
      <c r="P85" s="37">
        <v>117.94000000000003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40.989999999999995</v>
      </c>
      <c r="U85" s="38">
        <f>SUMPRODUCT(LTA!J85:AN85,LTA!J$102:AN$102,LTA!J$103:AN$103)</f>
        <v>76.77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360.37</v>
      </c>
      <c r="AB85" s="76">
        <f>-STOA!N85</f>
        <v>0</v>
      </c>
      <c r="AC85">
        <f t="shared" si="3"/>
        <v>20.90087822226279</v>
      </c>
      <c r="AD85">
        <f t="shared" si="4"/>
        <v>2467.2989101423555</v>
      </c>
      <c r="AE85">
        <f>'IDT-1'!B85</f>
        <v>0</v>
      </c>
      <c r="AF85" s="25"/>
      <c r="AG85">
        <f t="shared" si="5"/>
        <v>2467.2989101423555</v>
      </c>
      <c r="AI85" s="35">
        <f>PXIL!H85</f>
        <v>0</v>
      </c>
      <c r="AJ85" s="35">
        <f>PXIL!N85</f>
        <v>0</v>
      </c>
      <c r="AK85" s="35">
        <f>RTM_IEX!H85</f>
        <v>118.29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13.798941798941801</v>
      </c>
      <c r="F86">
        <f>GT_Spot!P86</f>
        <v>0</v>
      </c>
      <c r="G86">
        <f>PPCL_NG!P86</f>
        <v>41.75</v>
      </c>
      <c r="H86">
        <f>PPCL_Spot!P86</f>
        <v>0</v>
      </c>
      <c r="I86">
        <f>Bawana_NG!P86</f>
        <v>134.60502715283164</v>
      </c>
      <c r="J86">
        <f>Bawana_RLNG!P86</f>
        <v>295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1238.3268089481369</v>
      </c>
      <c r="P86" s="37">
        <v>117.94000000000003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38.340000000000003</v>
      </c>
      <c r="U86" s="38">
        <f>SUMPRODUCT(LTA!J86:AN86,LTA!J$102:AN$102,LTA!J$103:AN$103)</f>
        <v>74.87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360.37</v>
      </c>
      <c r="AB86" s="76">
        <f>-STOA!N86</f>
        <v>0</v>
      </c>
      <c r="AC86">
        <f t="shared" si="3"/>
        <v>20.935064390831457</v>
      </c>
      <c r="AD86">
        <f t="shared" si="4"/>
        <v>2471.3345059462472</v>
      </c>
      <c r="AE86">
        <f>'IDT-1'!B86</f>
        <v>44</v>
      </c>
      <c r="AF86" s="25"/>
      <c r="AG86">
        <f t="shared" si="5"/>
        <v>2515.3345059462472</v>
      </c>
      <c r="AI86" s="35">
        <f>PXIL!H86</f>
        <v>0</v>
      </c>
      <c r="AJ86" s="35">
        <f>PXIL!N86</f>
        <v>0</v>
      </c>
      <c r="AK86" s="35">
        <f>RTM_IEX!H86</f>
        <v>127.9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13.798941798941801</v>
      </c>
      <c r="F87">
        <f>GT_Spot!P87</f>
        <v>0</v>
      </c>
      <c r="G87">
        <f>PPCL_NG!P87</f>
        <v>41.75</v>
      </c>
      <c r="H87">
        <f>PPCL_Spot!P87</f>
        <v>0</v>
      </c>
      <c r="I87">
        <f>Bawana_NG!P87</f>
        <v>134.61000000000001</v>
      </c>
      <c r="J87">
        <f>Bawana_RLNG!P87</f>
        <v>295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1231.830629168933</v>
      </c>
      <c r="P87" s="37">
        <v>117.94000000000003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41.989999999999995</v>
      </c>
      <c r="U87" s="38">
        <f>SUMPRODUCT(LTA!J87:AN87,LTA!J$102:AN$102,LTA!J$103:AN$103)</f>
        <v>70.67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88.12</v>
      </c>
      <c r="Z87" s="35">
        <f>IEX!N87</f>
        <v>0</v>
      </c>
      <c r="AA87" s="76">
        <f>STOA!H87</f>
        <v>360.37</v>
      </c>
      <c r="AB87" s="76">
        <f>-STOA!N87</f>
        <v>0</v>
      </c>
      <c r="AC87">
        <f t="shared" si="3"/>
        <v>21.651658252602363</v>
      </c>
      <c r="AD87">
        <f t="shared" si="4"/>
        <v>2555.9267051524412</v>
      </c>
      <c r="AE87">
        <f>'IDT-1'!B87</f>
        <v>0</v>
      </c>
      <c r="AF87" s="25"/>
      <c r="AG87">
        <f t="shared" si="5"/>
        <v>2555.9267051524412</v>
      </c>
      <c r="AI87" s="35">
        <f>PXIL!H87</f>
        <v>0</v>
      </c>
      <c r="AJ87" s="35">
        <f>PXIL!N87</f>
        <v>0</v>
      </c>
      <c r="AK87" s="35">
        <f>RTM_IEX!H87</f>
        <v>100.02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32.11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13.798941798941801</v>
      </c>
      <c r="F88">
        <f>GT_Spot!P88</f>
        <v>0</v>
      </c>
      <c r="G88">
        <f>PPCL_NG!P88</f>
        <v>41.75</v>
      </c>
      <c r="H88">
        <f>PPCL_Spot!P88</f>
        <v>0</v>
      </c>
      <c r="I88">
        <f>Bawana_NG!P88</f>
        <v>134.61000000000001</v>
      </c>
      <c r="J88">
        <f>Bawana_RLNG!P88</f>
        <v>295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1231.870157168933</v>
      </c>
      <c r="P88" s="37">
        <v>117.94000000000003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40</v>
      </c>
      <c r="U88" s="38">
        <f>SUMPRODUCT(LTA!J88:AN88,LTA!J$102:AN$102,LTA!J$103:AN$103)</f>
        <v>70.180000000000007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131.44</v>
      </c>
      <c r="Z88" s="35">
        <f>IEX!N88</f>
        <v>0</v>
      </c>
      <c r="AA88" s="76">
        <f>STOA!H88</f>
        <v>360.37</v>
      </c>
      <c r="AB88" s="76">
        <f>-STOA!N88</f>
        <v>0</v>
      </c>
      <c r="AC88">
        <f t="shared" si="3"/>
        <v>22.020498287802361</v>
      </c>
      <c r="AD88">
        <f t="shared" si="4"/>
        <v>2599.467393117241</v>
      </c>
      <c r="AE88">
        <f>'IDT-1'!B88</f>
        <v>0</v>
      </c>
      <c r="AF88" s="25"/>
      <c r="AG88">
        <f t="shared" si="5"/>
        <v>2599.467393117241</v>
      </c>
      <c r="AI88" s="35">
        <f>PXIL!H88</f>
        <v>0</v>
      </c>
      <c r="AJ88" s="35">
        <f>PXIL!N88</f>
        <v>0</v>
      </c>
      <c r="AK88" s="35">
        <f>RTM_IEX!H88</f>
        <v>88.47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46.69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13.798941798941801</v>
      </c>
      <c r="F89">
        <f>GT_Spot!P89</f>
        <v>0</v>
      </c>
      <c r="G89">
        <f>PPCL_NG!P89</f>
        <v>41.75</v>
      </c>
      <c r="H89">
        <f>PPCL_Spot!P89</f>
        <v>0</v>
      </c>
      <c r="I89">
        <f>Bawana_NG!P89</f>
        <v>134.60530419312076</v>
      </c>
      <c r="J89">
        <f>Bawana_RLNG!P89</f>
        <v>295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1231.9140771689331</v>
      </c>
      <c r="P89" s="37">
        <v>117.94000000000003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46.66</v>
      </c>
      <c r="U89" s="38">
        <f>SUMPRODUCT(LTA!J89:AN89,LTA!J$102:AN$102,LTA!J$103:AN$103)</f>
        <v>69.180000000000007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197.66</v>
      </c>
      <c r="Z89" s="35">
        <f>IEX!N89</f>
        <v>0</v>
      </c>
      <c r="AA89" s="76">
        <f>STOA!H89</f>
        <v>360.37</v>
      </c>
      <c r="AB89" s="76">
        <f>-STOA!N89</f>
        <v>0</v>
      </c>
      <c r="AC89">
        <f t="shared" si="3"/>
        <v>22.24989577102458</v>
      </c>
      <c r="AD89">
        <f t="shared" si="4"/>
        <v>2626.54721982714</v>
      </c>
      <c r="AE89">
        <f>'IDT-1'!B89</f>
        <v>0</v>
      </c>
      <c r="AF89" s="25"/>
      <c r="AG89">
        <f t="shared" si="5"/>
        <v>2626.54721982714</v>
      </c>
      <c r="AI89" s="35">
        <f>PXIL!H89</f>
        <v>0</v>
      </c>
      <c r="AJ89" s="35">
        <f>PXIL!N89</f>
        <v>0</v>
      </c>
      <c r="AK89" s="35">
        <f>RTM_IEX!H89</f>
        <v>25.96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64.59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13.798941798941801</v>
      </c>
      <c r="F90">
        <f>GT_Spot!P90</f>
        <v>0</v>
      </c>
      <c r="G90">
        <f>PPCL_NG!P90</f>
        <v>41.75</v>
      </c>
      <c r="H90">
        <f>PPCL_Spot!P90</f>
        <v>0</v>
      </c>
      <c r="I90">
        <f>Bawana_NG!P90</f>
        <v>134.60530419312076</v>
      </c>
      <c r="J90">
        <f>Bawana_RLNG!P90</f>
        <v>295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1242.9484872366766</v>
      </c>
      <c r="P90" s="37">
        <v>117.94000000000003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44.67</v>
      </c>
      <c r="U90" s="38">
        <f>SUMPRODUCT(LTA!J90:AN90,LTA!J$102:AN$102,LTA!J$103:AN$103)</f>
        <v>68.680000000000007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217.03</v>
      </c>
      <c r="Z90" s="35">
        <f>IEX!N90</f>
        <v>0</v>
      </c>
      <c r="AA90" s="76">
        <f>STOA!H90</f>
        <v>360.37</v>
      </c>
      <c r="AB90" s="76">
        <f>-STOA!N90</f>
        <v>0</v>
      </c>
      <c r="AC90">
        <f t="shared" si="3"/>
        <v>22.543848815593623</v>
      </c>
      <c r="AD90">
        <f t="shared" si="4"/>
        <v>2661.2476768503138</v>
      </c>
      <c r="AE90">
        <f>'IDT-1'!B90</f>
        <v>0</v>
      </c>
      <c r="AF90" s="25"/>
      <c r="AG90">
        <f t="shared" si="5"/>
        <v>2661.2476768503138</v>
      </c>
      <c r="AI90" s="35">
        <f>PXIL!H90</f>
        <v>0</v>
      </c>
      <c r="AJ90" s="35">
        <f>PXIL!N90</f>
        <v>0</v>
      </c>
      <c r="AK90" s="35">
        <f>RTM_IEX!H90</f>
        <v>27.89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69.739999999999995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13.798941798941801</v>
      </c>
      <c r="F91">
        <f>GT_Spot!P91</f>
        <v>0</v>
      </c>
      <c r="G91">
        <f>PPCL_NG!P91</f>
        <v>41.75</v>
      </c>
      <c r="H91">
        <f>PPCL_Spot!P91</f>
        <v>0</v>
      </c>
      <c r="I91">
        <f>Bawana_NG!P91</f>
        <v>134.60530419312076</v>
      </c>
      <c r="J91">
        <f>Bawana_RLNG!P91</f>
        <v>218.655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1243.5737495361057</v>
      </c>
      <c r="P91" s="37">
        <v>117.94000000000003</v>
      </c>
      <c r="Q91" s="37">
        <v>38.104392437168549</v>
      </c>
      <c r="R91" s="39">
        <v>0</v>
      </c>
      <c r="S91" s="39">
        <v>0</v>
      </c>
      <c r="T91" s="38">
        <f>SUMPRODUCT(LTA!J91:AN91,LTA!J$101:AN$101,LTA!J$103:AN$103)</f>
        <v>42.33</v>
      </c>
      <c r="U91" s="38">
        <f>SUMPRODUCT(LTA!J91:AN91,LTA!J$102:AN$102,LTA!J$103:AN$103)</f>
        <v>71.59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133.4</v>
      </c>
      <c r="Z91" s="35">
        <f>IEX!N91</f>
        <v>0</v>
      </c>
      <c r="AA91" s="76">
        <f>STOA!H91</f>
        <v>456.78</v>
      </c>
      <c r="AB91" s="76">
        <f>-STOA!N91</f>
        <v>0</v>
      </c>
      <c r="AC91">
        <f t="shared" si="3"/>
        <v>22.659855018908829</v>
      </c>
      <c r="AD91">
        <f t="shared" si="4"/>
        <v>2674.9419329464286</v>
      </c>
      <c r="AE91">
        <f>'IDT-1'!B91</f>
        <v>0</v>
      </c>
      <c r="AF91" s="25"/>
      <c r="AG91">
        <f t="shared" si="5"/>
        <v>2674.9419329464286</v>
      </c>
      <c r="AI91" s="35">
        <f>PXIL!H91</f>
        <v>0</v>
      </c>
      <c r="AJ91" s="35">
        <f>PXIL!N91</f>
        <v>0</v>
      </c>
      <c r="AK91" s="35">
        <f>RTM_IEX!H91</f>
        <v>112.51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61.3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13.798941798941801</v>
      </c>
      <c r="F92">
        <f>GT_Spot!P92</f>
        <v>0</v>
      </c>
      <c r="G92">
        <f>PPCL_NG!P92</f>
        <v>41.75</v>
      </c>
      <c r="H92">
        <f>PPCL_Spot!P92</f>
        <v>0</v>
      </c>
      <c r="I92">
        <f>Bawana_NG!P92</f>
        <v>134.60530419312076</v>
      </c>
      <c r="J92">
        <f>Bawana_RLNG!P92</f>
        <v>218.655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1243.6528055361057</v>
      </c>
      <c r="P92" s="37">
        <v>117.94000000000003</v>
      </c>
      <c r="Q92" s="37">
        <v>38.104392437168549</v>
      </c>
      <c r="R92" s="39">
        <v>0</v>
      </c>
      <c r="S92" s="39">
        <v>0</v>
      </c>
      <c r="T92" s="38">
        <f>SUMPRODUCT(LTA!J92:AN92,LTA!J$101:AN$101,LTA!J$103:AN$103)</f>
        <v>40.340000000000003</v>
      </c>
      <c r="U92" s="38">
        <f>SUMPRODUCT(LTA!J92:AN92,LTA!J$102:AN$102,LTA!J$103:AN$103)</f>
        <v>69.680000000000007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175.21</v>
      </c>
      <c r="Z92" s="35">
        <f>IEX!N92</f>
        <v>0</v>
      </c>
      <c r="AA92" s="76">
        <f>STOA!H92</f>
        <v>456.78</v>
      </c>
      <c r="AB92" s="76">
        <f>-STOA!N92</f>
        <v>0</v>
      </c>
      <c r="AC92">
        <f t="shared" si="3"/>
        <v>22.966447089308822</v>
      </c>
      <c r="AD92">
        <f t="shared" si="4"/>
        <v>2711.1343968760275</v>
      </c>
      <c r="AE92">
        <f>'IDT-1'!B92</f>
        <v>0</v>
      </c>
      <c r="AF92" s="25"/>
      <c r="AG92">
        <f t="shared" si="5"/>
        <v>2711.1343968760275</v>
      </c>
      <c r="AI92" s="35">
        <f>PXIL!H92</f>
        <v>0</v>
      </c>
      <c r="AJ92" s="35">
        <f>PXIL!N92</f>
        <v>0</v>
      </c>
      <c r="AK92" s="35">
        <f>RTM_IEX!H92</f>
        <v>100.98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71.34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13.798941798941801</v>
      </c>
      <c r="F93">
        <f>GT_Spot!P93</f>
        <v>0</v>
      </c>
      <c r="G93">
        <f>PPCL_NG!P93</f>
        <v>41.75</v>
      </c>
      <c r="H93">
        <f>PPCL_Spot!P93</f>
        <v>0</v>
      </c>
      <c r="I93">
        <f>Bawana_NG!P93</f>
        <v>134.60514148559881</v>
      </c>
      <c r="J93">
        <f>Bawana_RLNG!P93</f>
        <v>218.655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1246.8915713752963</v>
      </c>
      <c r="P93" s="37">
        <v>117.94000000000003</v>
      </c>
      <c r="Q93" s="37">
        <v>38.104392437168549</v>
      </c>
      <c r="R93" s="39">
        <v>0</v>
      </c>
      <c r="S93" s="39">
        <v>0</v>
      </c>
      <c r="T93" s="38">
        <f>SUMPRODUCT(LTA!J93:AN93,LTA!J$101:AN$101,LTA!J$103:AN$103)</f>
        <v>38.67</v>
      </c>
      <c r="U93" s="38">
        <f>SUMPRODUCT(LTA!J93:AN93,LTA!J$102:AN$102,LTA!J$103:AN$103)</f>
        <v>70.289999999999992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226.28</v>
      </c>
      <c r="Z93" s="35">
        <f>IEX!N93</f>
        <v>0</v>
      </c>
      <c r="AA93" s="76">
        <f>STOA!H93</f>
        <v>455.82000000000005</v>
      </c>
      <c r="AB93" s="76">
        <f>-STOA!N93</f>
        <v>0</v>
      </c>
      <c r="AC93">
        <f t="shared" si="3"/>
        <v>22.816915355614846</v>
      </c>
      <c r="AD93">
        <f t="shared" si="4"/>
        <v>2693.4825317413906</v>
      </c>
      <c r="AE93">
        <f>'IDT-1'!B93</f>
        <v>0</v>
      </c>
      <c r="AF93" s="25"/>
      <c r="AG93">
        <f t="shared" si="5"/>
        <v>2693.4825317413906</v>
      </c>
      <c r="AI93" s="35">
        <f>PXIL!H93</f>
        <v>0</v>
      </c>
      <c r="AJ93" s="35">
        <f>PXIL!N93</f>
        <v>0</v>
      </c>
      <c r="AK93" s="35">
        <f>RTM_IEX!H93</f>
        <v>22.12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80.11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13.798941798941801</v>
      </c>
      <c r="F94">
        <f>GT_Spot!P94</f>
        <v>0</v>
      </c>
      <c r="G94">
        <f>PPCL_NG!P94</f>
        <v>41.75</v>
      </c>
      <c r="H94">
        <f>PPCL_Spot!P94</f>
        <v>0</v>
      </c>
      <c r="I94">
        <f>Bawana_NG!P94</f>
        <v>134.60514148559881</v>
      </c>
      <c r="J94">
        <f>Bawana_RLNG!P94</f>
        <v>218.655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1221.1428421664646</v>
      </c>
      <c r="P94" s="37">
        <v>117.94000000000003</v>
      </c>
      <c r="Q94" s="37">
        <v>38.104392437168549</v>
      </c>
      <c r="R94" s="39">
        <v>0</v>
      </c>
      <c r="S94" s="39">
        <v>0</v>
      </c>
      <c r="T94" s="38">
        <f>SUMPRODUCT(LTA!J94:AN94,LTA!J$101:AN$101,LTA!J$103:AN$103)</f>
        <v>37.33</v>
      </c>
      <c r="U94" s="38">
        <f>SUMPRODUCT(LTA!J94:AN94,LTA!J$102:AN$102,LTA!J$103:AN$103)</f>
        <v>70.289999999999992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235.36</v>
      </c>
      <c r="Z94" s="35">
        <f>IEX!N94</f>
        <v>0</v>
      </c>
      <c r="AA94" s="76">
        <f>STOA!H94</f>
        <v>455.82000000000005</v>
      </c>
      <c r="AB94" s="76">
        <f>-STOA!N94</f>
        <v>0</v>
      </c>
      <c r="AC94">
        <f t="shared" si="3"/>
        <v>22.966866030260658</v>
      </c>
      <c r="AD94">
        <f t="shared" si="4"/>
        <v>2711.1838518579129</v>
      </c>
      <c r="AE94">
        <f>'IDT-1'!B94</f>
        <v>0</v>
      </c>
      <c r="AF94" s="25"/>
      <c r="AG94">
        <f t="shared" si="5"/>
        <v>2711.1838518579129</v>
      </c>
      <c r="AI94" s="35">
        <f>PXIL!H94</f>
        <v>0</v>
      </c>
      <c r="AJ94" s="35">
        <f>PXIL!N94</f>
        <v>0</v>
      </c>
      <c r="AK94" s="35">
        <f>RTM_IEX!H94</f>
        <v>51.93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86.16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13.798941798941801</v>
      </c>
      <c r="F95">
        <f>GT_Spot!P95</f>
        <v>0</v>
      </c>
      <c r="G95">
        <f>PPCL_NG!P95</f>
        <v>41.75</v>
      </c>
      <c r="H95">
        <f>PPCL_Spot!P95</f>
        <v>0</v>
      </c>
      <c r="I95">
        <f>Bawana_NG!P95</f>
        <v>134.61000000000001</v>
      </c>
      <c r="J95">
        <f>Bawana_RLNG!P95</f>
        <v>218.655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1221.1604101664645</v>
      </c>
      <c r="P95" s="37">
        <v>117.94000000000003</v>
      </c>
      <c r="Q95" s="37">
        <v>38.104392437168549</v>
      </c>
      <c r="R95" s="39">
        <v>0</v>
      </c>
      <c r="S95" s="39">
        <v>0</v>
      </c>
      <c r="T95" s="38">
        <f>SUMPRODUCT(LTA!J95:AN95,LTA!J$101:AN$101,LTA!J$103:AN$103)</f>
        <v>32.33</v>
      </c>
      <c r="U95" s="38">
        <f>SUMPRODUCT(LTA!J95:AN95,LTA!J$102:AN$102,LTA!J$103:AN$103)</f>
        <v>69.78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278.85000000000002</v>
      </c>
      <c r="Z95" s="35">
        <f>IEX!N95</f>
        <v>0</v>
      </c>
      <c r="AA95" s="76">
        <f>STOA!H95</f>
        <v>455.77</v>
      </c>
      <c r="AB95" s="76">
        <f>-STOA!N95</f>
        <v>0</v>
      </c>
      <c r="AC95">
        <f t="shared" si="3"/>
        <v>22.914806412981626</v>
      </c>
      <c r="AD95">
        <f t="shared" si="4"/>
        <v>2705.0383379895929</v>
      </c>
      <c r="AE95">
        <f>'IDT-1'!B95</f>
        <v>0</v>
      </c>
      <c r="AF95" s="25"/>
      <c r="AG95">
        <f t="shared" si="5"/>
        <v>2705.0383379895929</v>
      </c>
      <c r="AI95" s="35">
        <f>PXIL!H95</f>
        <v>0</v>
      </c>
      <c r="AJ95" s="35">
        <f>PXIL!N95</f>
        <v>0</v>
      </c>
      <c r="AK95" s="35">
        <f>RTM_IEX!H95</f>
        <v>2.89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91.05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13.798941798941801</v>
      </c>
      <c r="F96">
        <f>GT_Spot!P96</f>
        <v>0</v>
      </c>
      <c r="G96">
        <f>PPCL_NG!P96</f>
        <v>41.75</v>
      </c>
      <c r="H96">
        <f>PPCL_Spot!P96</f>
        <v>0</v>
      </c>
      <c r="I96">
        <f>Bawana_NG!P96</f>
        <v>134.61000000000001</v>
      </c>
      <c r="J96">
        <f>Bawana_RLNG!P96</f>
        <v>218.655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1221.1955461664645</v>
      </c>
      <c r="P96" s="37">
        <v>117.94000000000003</v>
      </c>
      <c r="Q96" s="37">
        <v>38.104392437168549</v>
      </c>
      <c r="R96" s="39">
        <v>0</v>
      </c>
      <c r="S96" s="39">
        <v>0</v>
      </c>
      <c r="T96" s="38">
        <f>SUMPRODUCT(LTA!J96:AN96,LTA!J$101:AN$101,LTA!J$103:AN$103)</f>
        <v>31.669999999999998</v>
      </c>
      <c r="U96" s="38">
        <f>SUMPRODUCT(LTA!J96:AN96,LTA!J$102:AN$102,LTA!J$103:AN$103)</f>
        <v>70.78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226.9</v>
      </c>
      <c r="Z96" s="35">
        <f>IEX!N96</f>
        <v>0</v>
      </c>
      <c r="AA96" s="76">
        <f>STOA!H96</f>
        <v>455.77</v>
      </c>
      <c r="AB96" s="76">
        <f>-STOA!N96</f>
        <v>0</v>
      </c>
      <c r="AC96">
        <f t="shared" si="3"/>
        <v>22.787169555381631</v>
      </c>
      <c r="AD96">
        <f t="shared" si="4"/>
        <v>2689.9711108471929</v>
      </c>
      <c r="AE96">
        <f>'IDT-1'!B96</f>
        <v>0</v>
      </c>
      <c r="AF96" s="25"/>
      <c r="AG96">
        <f t="shared" si="5"/>
        <v>2689.9711108471929</v>
      </c>
      <c r="AI96" s="35">
        <f>PXIL!H96</f>
        <v>0</v>
      </c>
      <c r="AJ96" s="35">
        <f>PXIL!N96</f>
        <v>0</v>
      </c>
      <c r="AK96" s="35">
        <f>RTM_IEX!H96</f>
        <v>51.93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78.39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13.798941798941801</v>
      </c>
      <c r="F97">
        <f>GT_Spot!P97</f>
        <v>0</v>
      </c>
      <c r="G97">
        <f>PPCL_NG!P97</f>
        <v>41.75</v>
      </c>
      <c r="H97">
        <f>PPCL_Spot!P97</f>
        <v>0</v>
      </c>
      <c r="I97">
        <f>Bawana_NG!P97</f>
        <v>134.61000000000001</v>
      </c>
      <c r="J97">
        <f>Bawana_RLNG!P97</f>
        <v>218.655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1218.114892327274</v>
      </c>
      <c r="P97" s="37">
        <v>117.94000000000003</v>
      </c>
      <c r="Q97" s="37">
        <v>38.104392437168549</v>
      </c>
      <c r="R97" s="39">
        <v>0</v>
      </c>
      <c r="S97" s="39">
        <v>0</v>
      </c>
      <c r="T97" s="38">
        <f>SUMPRODUCT(LTA!J97:AN97,LTA!J$101:AN$101,LTA!J$103:AN$103)</f>
        <v>31.669999999999998</v>
      </c>
      <c r="U97" s="38">
        <f>SUMPRODUCT(LTA!J97:AN97,LTA!J$102:AN$102,LTA!J$103:AN$103)</f>
        <v>71.789999999999992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190.08</v>
      </c>
      <c r="Z97" s="35">
        <f>IEX!N97</f>
        <v>0</v>
      </c>
      <c r="AA97" s="76">
        <f>STOA!H97</f>
        <v>455.77</v>
      </c>
      <c r="AB97" s="76">
        <f>-STOA!N97</f>
        <v>0</v>
      </c>
      <c r="AC97">
        <f t="shared" si="3"/>
        <v>22.550368063132428</v>
      </c>
      <c r="AD97">
        <f t="shared" si="4"/>
        <v>2662.0172585002524</v>
      </c>
      <c r="AE97">
        <f>'IDT-1'!B97</f>
        <v>0</v>
      </c>
      <c r="AF97" s="25"/>
      <c r="AG97">
        <f t="shared" si="5"/>
        <v>2662.0172585002524</v>
      </c>
      <c r="AI97" s="35">
        <f>PXIL!H97</f>
        <v>0</v>
      </c>
      <c r="AJ97" s="35">
        <f>PXIL!N97</f>
        <v>0</v>
      </c>
      <c r="AK97" s="35">
        <f>RTM_IEX!H97</f>
        <v>73.09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67.930000000000007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13.798941798941801</v>
      </c>
      <c r="F98">
        <f>GT_Spot!P98</f>
        <v>0</v>
      </c>
      <c r="G98">
        <f>PPCL_NG!P98</f>
        <v>41.75</v>
      </c>
      <c r="H98">
        <f>PPCL_Spot!P98</f>
        <v>0</v>
      </c>
      <c r="I98">
        <f>Bawana_NG!P98</f>
        <v>134.61000000000001</v>
      </c>
      <c r="J98">
        <f>Bawana_RLNG!P98</f>
        <v>218.655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1212.2212166189686</v>
      </c>
      <c r="P98" s="37">
        <v>117.94000000000003</v>
      </c>
      <c r="Q98" s="37">
        <v>38.104392437168549</v>
      </c>
      <c r="R98" s="39">
        <v>0</v>
      </c>
      <c r="S98" s="39">
        <v>0</v>
      </c>
      <c r="T98" s="38">
        <f>SUMPRODUCT(LTA!J98:AN98,LTA!J$101:AN$101,LTA!J$103:AN$103)</f>
        <v>31.669999999999998</v>
      </c>
      <c r="U98" s="38">
        <f>SUMPRODUCT(LTA!J98:AN98,LTA!J$102:AN$102,LTA!J$103:AN$103)</f>
        <v>72.789999999999992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159.35</v>
      </c>
      <c r="Z98" s="35">
        <f>IEX!N98</f>
        <v>0</v>
      </c>
      <c r="AA98" s="76">
        <f>STOA!H98</f>
        <v>455.77</v>
      </c>
      <c r="AB98" s="76">
        <f>-STOA!N98</f>
        <v>0</v>
      </c>
      <c r="AC98">
        <f t="shared" si="3"/>
        <v>22.280361187182663</v>
      </c>
      <c r="AD98">
        <f t="shared" si="4"/>
        <v>2630.1435896678963</v>
      </c>
      <c r="AE98">
        <f>'IDT-1'!B98</f>
        <v>0</v>
      </c>
      <c r="AF98" s="25"/>
      <c r="AG98">
        <f t="shared" si="5"/>
        <v>2630.1435896678963</v>
      </c>
      <c r="AI98" s="35">
        <f>PXIL!H98</f>
        <v>0</v>
      </c>
      <c r="AJ98" s="35">
        <f>PXIL!N98</f>
        <v>0</v>
      </c>
      <c r="AK98" s="35">
        <f>RTM_IEX!H98</f>
        <v>87.51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56.99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0.25137760200000037</v>
      </c>
      <c r="E99">
        <f t="shared" si="6"/>
        <v>0.33315494552136876</v>
      </c>
      <c r="F99">
        <f t="shared" si="6"/>
        <v>0</v>
      </c>
      <c r="G99">
        <f t="shared" si="6"/>
        <v>1.0177549999999995</v>
      </c>
      <c r="H99">
        <f t="shared" si="6"/>
        <v>0</v>
      </c>
      <c r="I99">
        <f t="shared" si="6"/>
        <v>3.204872370081012</v>
      </c>
      <c r="J99">
        <f t="shared" si="6"/>
        <v>4.3592365944785616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24.425721903556262</v>
      </c>
      <c r="P99" s="37">
        <f t="shared" si="6"/>
        <v>2.1652287208683587</v>
      </c>
      <c r="Q99" s="37">
        <f t="shared" si="6"/>
        <v>0.74537119939546537</v>
      </c>
      <c r="R99" s="39">
        <f t="shared" si="6"/>
        <v>0.50136619949980765</v>
      </c>
      <c r="S99" s="39">
        <f t="shared" si="6"/>
        <v>0</v>
      </c>
      <c r="T99" s="38">
        <f t="shared" si="6"/>
        <v>5.0057524999999989</v>
      </c>
      <c r="U99" s="38">
        <f t="shared" si="6"/>
        <v>1.8613000000000013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0.56491999999999998</v>
      </c>
      <c r="Z99" s="35">
        <f t="shared" si="6"/>
        <v>-1.4774924999999999</v>
      </c>
      <c r="AA99" s="76">
        <f t="shared" si="6"/>
        <v>9.6822499999999998</v>
      </c>
      <c r="AB99" s="76">
        <f t="shared" si="6"/>
        <v>0</v>
      </c>
      <c r="AC99">
        <f t="shared" si="6"/>
        <v>0.47915804453020266</v>
      </c>
      <c r="AD99">
        <f t="shared" si="6"/>
        <v>53.055686490870613</v>
      </c>
      <c r="AE99">
        <f t="shared" si="6"/>
        <v>1.0999999999999999E-2</v>
      </c>
      <c r="AG99">
        <f t="shared" si="6"/>
        <v>53.066686490870609</v>
      </c>
      <c r="AI99">
        <f t="shared" si="6"/>
        <v>0</v>
      </c>
      <c r="AJ99">
        <f t="shared" si="6"/>
        <v>0</v>
      </c>
      <c r="AK99">
        <f t="shared" si="6"/>
        <v>0.9614299999999999</v>
      </c>
      <c r="AL99">
        <f t="shared" si="6"/>
        <v>-0.26900000000000002</v>
      </c>
      <c r="AM99">
        <f t="shared" si="6"/>
        <v>0</v>
      </c>
      <c r="AN99">
        <f t="shared" si="6"/>
        <v>0</v>
      </c>
      <c r="AO99">
        <f t="shared" si="6"/>
        <v>0.20159999999999997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2.7995999999999999</v>
      </c>
      <c r="E3">
        <f>GT_NG!Q3</f>
        <v>8.1183932346723058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808.2647487543486</v>
      </c>
      <c r="P3" s="37">
        <v>68.200000000000017</v>
      </c>
      <c r="Q3" s="37">
        <v>22.032539774037353</v>
      </c>
      <c r="R3" s="39">
        <v>0</v>
      </c>
      <c r="S3" s="39">
        <v>0</v>
      </c>
      <c r="T3" s="38">
        <f>SUMPRODUCT(LTA!J3:AN3,LTA!J$101:AN$101,LTA!J$104:AN$104)</f>
        <v>36.33</v>
      </c>
      <c r="U3" s="38">
        <f>SUMPRODUCT(LTA!J3:AN3,LTA!J$102:AN$102,LTA!J$104:AN$104)</f>
        <v>113.53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274.02</v>
      </c>
      <c r="AB3" s="76">
        <f>-STOA!O3</f>
        <v>0</v>
      </c>
      <c r="AC3">
        <f>SUMIF(B3:AB3,"&gt;0")*$AC$2-SUMIF(B3:AB3,"&lt;0")*($AC$2/(1-$AC$2))+SUMIF(AI3:AR3,"&gt;0")*$AC$2-SUMIF(AI3:AR3,"&lt;0")*($AC$2/(1-$AC$2))</f>
        <v>12.948112183159074</v>
      </c>
      <c r="AD3">
        <f>SUM(B3:AB3,AI3:AV3)-AC3</f>
        <v>1277.4349196677863</v>
      </c>
      <c r="AE3">
        <f>'IDT-1'!C3</f>
        <v>0</v>
      </c>
      <c r="AF3" s="25"/>
      <c r="AG3">
        <f>SUM(AD3:AF3)</f>
        <v>1277.4349196677863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-125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2.7995999999999999</v>
      </c>
      <c r="E4">
        <f>GT_NG!Q4</f>
        <v>8.1183932346723058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808.60776849080548</v>
      </c>
      <c r="P4" s="37">
        <v>68.200000000000017</v>
      </c>
      <c r="Q4" s="37">
        <v>22.032539774037353</v>
      </c>
      <c r="R4" s="39">
        <v>0</v>
      </c>
      <c r="S4" s="39">
        <v>0</v>
      </c>
      <c r="T4" s="38">
        <f>SUMPRODUCT(LTA!J4:AN4,LTA!J$101:AN$101,LTA!J$104:AN$104)</f>
        <v>37.33</v>
      </c>
      <c r="U4" s="38">
        <f>SUMPRODUCT(LTA!J4:AN4,LTA!J$102:AN$102,LTA!J$104:AN$104)</f>
        <v>113.69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-5</v>
      </c>
      <c r="AA4" s="76">
        <f>STOA!I4</f>
        <v>274.02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13.130160703443092</v>
      </c>
      <c r="AD4">
        <f t="shared" ref="AD4:AD67" si="1">SUM(B4:AB4,AI4:AV4)-AC4</f>
        <v>1258.7558908839592</v>
      </c>
      <c r="AE4">
        <f>'IDT-1'!C4</f>
        <v>0</v>
      </c>
      <c r="AF4" s="25"/>
      <c r="AG4">
        <f t="shared" ref="AG4:AG67" si="2">SUM(AD4:AF4)</f>
        <v>1258.7558908839592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-140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804.88999852756467</v>
      </c>
      <c r="P5" s="37">
        <v>68.200000000000017</v>
      </c>
      <c r="Q5" s="37">
        <v>22.032539774037353</v>
      </c>
      <c r="R5" s="39">
        <v>0</v>
      </c>
      <c r="S5" s="39">
        <v>0</v>
      </c>
      <c r="T5" s="38">
        <f>SUMPRODUCT(LTA!J5:AN5,LTA!J$101:AN$101,LTA!J$104:AN$104)</f>
        <v>37.33</v>
      </c>
      <c r="U5" s="38">
        <f>SUMPRODUCT(LTA!J5:AN5,LTA!J$102:AN$102,LTA!J$104:AN$104)</f>
        <v>113.85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-20</v>
      </c>
      <c r="AA5" s="76">
        <f>STOA!I5</f>
        <v>274.02</v>
      </c>
      <c r="AB5" s="76">
        <f>-STOA!O5</f>
        <v>0</v>
      </c>
      <c r="AC5">
        <f t="shared" si="0"/>
        <v>13.261227432524764</v>
      </c>
      <c r="AD5">
        <f t="shared" si="1"/>
        <v>1236.0670541916368</v>
      </c>
      <c r="AE5">
        <f>'IDT-1'!C5</f>
        <v>0</v>
      </c>
      <c r="AF5" s="25"/>
      <c r="AG5">
        <f t="shared" si="2"/>
        <v>1236.0670541916368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-144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8.1183932346723058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804.85954669519026</v>
      </c>
      <c r="P6" s="37">
        <v>68.200000000000017</v>
      </c>
      <c r="Q6" s="37">
        <v>22.032539774037353</v>
      </c>
      <c r="R6" s="39">
        <v>0</v>
      </c>
      <c r="S6" s="39">
        <v>0</v>
      </c>
      <c r="T6" s="38">
        <f>SUMPRODUCT(LTA!J6:AN6,LTA!J$101:AN$101,LTA!J$104:AN$104)</f>
        <v>37.67</v>
      </c>
      <c r="U6" s="38">
        <f>SUMPRODUCT(LTA!J6:AN6,LTA!J$102:AN$102,LTA!J$104:AN$104)</f>
        <v>113.85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-35</v>
      </c>
      <c r="AA6" s="76">
        <f>STOA!I6</f>
        <v>274.02</v>
      </c>
      <c r="AB6" s="76">
        <f>-STOA!O6</f>
        <v>0</v>
      </c>
      <c r="AC6">
        <f t="shared" si="0"/>
        <v>13.407856217717679</v>
      </c>
      <c r="AD6">
        <f t="shared" si="1"/>
        <v>1219.2322234861822</v>
      </c>
      <c r="AE6">
        <f>'IDT-1'!C6</f>
        <v>0</v>
      </c>
      <c r="AF6" s="25"/>
      <c r="AG6">
        <f t="shared" si="2"/>
        <v>1219.2322234861822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-146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8.1183932346723058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735.04289024436446</v>
      </c>
      <c r="P7" s="37">
        <v>68.200000000000017</v>
      </c>
      <c r="Q7" s="37">
        <v>22.032539774037353</v>
      </c>
      <c r="R7" s="39">
        <v>0</v>
      </c>
      <c r="S7" s="39">
        <v>0</v>
      </c>
      <c r="T7" s="38">
        <f>SUMPRODUCT(LTA!J7:AN7,LTA!J$101:AN$101,LTA!J$104:AN$104)</f>
        <v>37</v>
      </c>
      <c r="U7" s="38">
        <f>SUMPRODUCT(LTA!J7:AN7,LTA!J$102:AN$102,LTA!J$104:AN$104)</f>
        <v>113.85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-60</v>
      </c>
      <c r="AA7" s="76">
        <f>STOA!I7</f>
        <v>274.02</v>
      </c>
      <c r="AB7" s="76">
        <f>-STOA!O7</f>
        <v>0</v>
      </c>
      <c r="AC7">
        <f t="shared" si="0"/>
        <v>12.023764527814727</v>
      </c>
      <c r="AD7">
        <f t="shared" si="1"/>
        <v>1218.5296587252592</v>
      </c>
      <c r="AE7">
        <f>'IDT-1'!C7</f>
        <v>0</v>
      </c>
      <c r="AF7" s="25"/>
      <c r="AG7">
        <f t="shared" si="2"/>
        <v>1218.5296587252592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-40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8.1183932346723058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730.66835101526976</v>
      </c>
      <c r="P8" s="37">
        <v>68.200000000000017</v>
      </c>
      <c r="Q8" s="37">
        <v>22.032539774037353</v>
      </c>
      <c r="R8" s="39">
        <v>0</v>
      </c>
      <c r="S8" s="39">
        <v>0</v>
      </c>
      <c r="T8" s="38">
        <f>SUMPRODUCT(LTA!J8:AN8,LTA!J$101:AN$101,LTA!J$104:AN$104)</f>
        <v>45</v>
      </c>
      <c r="U8" s="38">
        <f>SUMPRODUCT(LTA!J8:AN8,LTA!J$102:AN$102,LTA!J$104:AN$104)</f>
        <v>113.69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-80</v>
      </c>
      <c r="AA8" s="76">
        <f>STOA!I8</f>
        <v>274.02</v>
      </c>
      <c r="AB8" s="76">
        <f>-STOA!O8</f>
        <v>0</v>
      </c>
      <c r="AC8">
        <f t="shared" si="0"/>
        <v>12.196884079613447</v>
      </c>
      <c r="AD8">
        <f t="shared" si="1"/>
        <v>1204.8219999443659</v>
      </c>
      <c r="AE8">
        <f>'IDT-1'!C8</f>
        <v>0</v>
      </c>
      <c r="AF8" s="25"/>
      <c r="AG8">
        <f t="shared" si="2"/>
        <v>1204.8219999443659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-37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8.1183932346723058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699.22510739144388</v>
      </c>
      <c r="P9" s="37">
        <v>33.658514366420974</v>
      </c>
      <c r="Q9" s="37">
        <v>11.54</v>
      </c>
      <c r="R9" s="39">
        <v>0</v>
      </c>
      <c r="S9" s="39">
        <v>0</v>
      </c>
      <c r="T9" s="38">
        <f>SUMPRODUCT(LTA!J9:AN9,LTA!J$101:AN$101,LTA!J$104:AN$104)</f>
        <v>44.33</v>
      </c>
      <c r="U9" s="38">
        <f>SUMPRODUCT(LTA!J9:AN9,LTA!J$102:AN$102,LTA!J$104:AN$104)</f>
        <v>116.03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274.02</v>
      </c>
      <c r="AB9" s="76">
        <f>-STOA!O9</f>
        <v>0</v>
      </c>
      <c r="AC9">
        <f t="shared" si="0"/>
        <v>10.926161559483097</v>
      </c>
      <c r="AD9">
        <f t="shared" si="1"/>
        <v>1213.4854534330541</v>
      </c>
      <c r="AE9">
        <f>'IDT-1'!C9</f>
        <v>0</v>
      </c>
      <c r="AF9" s="25"/>
      <c r="AG9">
        <f t="shared" si="2"/>
        <v>1213.4854534330541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-38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8.1183932346723058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699.23367826316269</v>
      </c>
      <c r="P10" s="37">
        <v>33.658514366420974</v>
      </c>
      <c r="Q10" s="37">
        <v>11.54</v>
      </c>
      <c r="R10" s="39">
        <v>0</v>
      </c>
      <c r="S10" s="39">
        <v>0</v>
      </c>
      <c r="T10" s="38">
        <f>SUMPRODUCT(LTA!J10:AN10,LTA!J$101:AN$101,LTA!J$104:AN$104)</f>
        <v>43.33</v>
      </c>
      <c r="U10" s="38">
        <f>SUMPRODUCT(LTA!J10:AN10,LTA!J$102:AN$102,LTA!J$104:AN$104)</f>
        <v>115.85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-11</v>
      </c>
      <c r="AA10" s="76">
        <f>STOA!I10</f>
        <v>274.02</v>
      </c>
      <c r="AB10" s="76">
        <f>-STOA!O10</f>
        <v>0</v>
      </c>
      <c r="AC10">
        <f t="shared" si="0"/>
        <v>11.060331236128649</v>
      </c>
      <c r="AD10">
        <f t="shared" si="1"/>
        <v>1195.1798546281275</v>
      </c>
      <c r="AE10">
        <f>'IDT-1'!C10</f>
        <v>0</v>
      </c>
      <c r="AF10" s="25"/>
      <c r="AG10">
        <f t="shared" si="2"/>
        <v>1195.1798546281275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-44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7.8836601307189555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703.20305901906261</v>
      </c>
      <c r="P11" s="37">
        <v>33.658514366420974</v>
      </c>
      <c r="Q11" s="37">
        <v>11.54</v>
      </c>
      <c r="R11" s="39">
        <v>0</v>
      </c>
      <c r="S11" s="39">
        <v>0</v>
      </c>
      <c r="T11" s="38">
        <f>SUMPRODUCT(LTA!J11:AN11,LTA!J$101:AN$101,LTA!J$104:AN$104)</f>
        <v>42.67</v>
      </c>
      <c r="U11" s="38">
        <f>SUMPRODUCT(LTA!J11:AN11,LTA!J$102:AN$102,LTA!J$104:AN$104)</f>
        <v>115.53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-25</v>
      </c>
      <c r="AA11" s="76">
        <f>STOA!I11</f>
        <v>274.02</v>
      </c>
      <c r="AB11" s="76">
        <f>-STOA!O11</f>
        <v>0</v>
      </c>
      <c r="AC11">
        <f t="shared" si="0"/>
        <v>11.227479957728113</v>
      </c>
      <c r="AD11">
        <f t="shared" si="1"/>
        <v>1180.7673535584743</v>
      </c>
      <c r="AE11">
        <f>'IDT-1'!C11</f>
        <v>0</v>
      </c>
      <c r="AF11" s="25"/>
      <c r="AG11">
        <f t="shared" si="2"/>
        <v>1180.7673535584743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-47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7.8836601307189555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700.11636201542547</v>
      </c>
      <c r="P12" s="37">
        <v>33.658514366420974</v>
      </c>
      <c r="Q12" s="37">
        <v>11.54</v>
      </c>
      <c r="R12" s="39">
        <v>0</v>
      </c>
      <c r="S12" s="39">
        <v>0</v>
      </c>
      <c r="T12" s="38">
        <f>SUMPRODUCT(LTA!J12:AN12,LTA!J$101:AN$101,LTA!J$104:AN$104)</f>
        <v>42</v>
      </c>
      <c r="U12" s="38">
        <f>SUMPRODUCT(LTA!J12:AN12,LTA!J$102:AN$102,LTA!J$104:AN$104)</f>
        <v>115.19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-45</v>
      </c>
      <c r="AA12" s="76">
        <f>STOA!I12</f>
        <v>274.02</v>
      </c>
      <c r="AB12" s="76">
        <f>-STOA!O12</f>
        <v>0</v>
      </c>
      <c r="AC12">
        <f t="shared" si="0"/>
        <v>11.354019699670454</v>
      </c>
      <c r="AD12">
        <f t="shared" si="1"/>
        <v>1157.5441168128948</v>
      </c>
      <c r="AE12">
        <f>'IDT-1'!C12</f>
        <v>0</v>
      </c>
      <c r="AF12" s="25"/>
      <c r="AG12">
        <f t="shared" si="2"/>
        <v>1157.5441168128948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-46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5.5991999999999997</v>
      </c>
      <c r="E13">
        <f>GT_NG!Q13</f>
        <v>7.8836601307189555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701.5707017578145</v>
      </c>
      <c r="P13" s="37">
        <v>33.658514366420974</v>
      </c>
      <c r="Q13" s="37">
        <v>11.54</v>
      </c>
      <c r="R13" s="39">
        <v>0</v>
      </c>
      <c r="S13" s="39">
        <v>0</v>
      </c>
      <c r="T13" s="38">
        <f>SUMPRODUCT(LTA!J13:AN13,LTA!J$101:AN$101,LTA!J$104:AN$104)</f>
        <v>40</v>
      </c>
      <c r="U13" s="38">
        <f>SUMPRODUCT(LTA!J13:AN13,LTA!J$102:AN$102,LTA!J$104:AN$104)</f>
        <v>68.52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-60</v>
      </c>
      <c r="AA13" s="76">
        <f>STOA!I13</f>
        <v>274.02</v>
      </c>
      <c r="AB13" s="76">
        <f>-STOA!O13</f>
        <v>0</v>
      </c>
      <c r="AC13">
        <f t="shared" si="0"/>
        <v>10.752203534934516</v>
      </c>
      <c r="AD13">
        <f t="shared" si="1"/>
        <v>1140.7298727200198</v>
      </c>
      <c r="AE13">
        <f>'IDT-1'!C13</f>
        <v>0</v>
      </c>
      <c r="AF13" s="25"/>
      <c r="AG13">
        <f t="shared" si="2"/>
        <v>1140.7298727200198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7.8836601307189555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704.71776085766726</v>
      </c>
      <c r="P14" s="37">
        <v>33.658514366420974</v>
      </c>
      <c r="Q14" s="37">
        <v>11.559999999999999</v>
      </c>
      <c r="R14" s="39">
        <v>0</v>
      </c>
      <c r="S14" s="39">
        <v>0</v>
      </c>
      <c r="T14" s="38">
        <f>SUMPRODUCT(LTA!J14:AN14,LTA!J$101:AN$101,LTA!J$104:AN$104)</f>
        <v>39.33</v>
      </c>
      <c r="U14" s="38">
        <f>SUMPRODUCT(LTA!J14:AN14,LTA!J$102:AN$102,LTA!J$104:AN$104)</f>
        <v>68.2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-29</v>
      </c>
      <c r="AA14" s="76">
        <f>STOA!I14</f>
        <v>274.02</v>
      </c>
      <c r="AB14" s="76">
        <f>-STOA!O14</f>
        <v>0</v>
      </c>
      <c r="AC14">
        <f t="shared" si="0"/>
        <v>10.88649504179684</v>
      </c>
      <c r="AD14">
        <f t="shared" si="1"/>
        <v>1130.4725403130103</v>
      </c>
      <c r="AE14">
        <f>'IDT-1'!C14</f>
        <v>0</v>
      </c>
      <c r="AF14" s="25"/>
      <c r="AG14">
        <f t="shared" si="2"/>
        <v>1130.4725403130103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-48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7.8836601307189555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698.93795783730434</v>
      </c>
      <c r="P15" s="37">
        <v>33.659999999999997</v>
      </c>
      <c r="Q15" s="37">
        <v>11.559999999999999</v>
      </c>
      <c r="R15" s="39">
        <v>0</v>
      </c>
      <c r="S15" s="39">
        <v>0</v>
      </c>
      <c r="T15" s="38">
        <f>SUMPRODUCT(LTA!J15:AN15,LTA!J$101:AN$101,LTA!J$104:AN$104)</f>
        <v>43.33</v>
      </c>
      <c r="U15" s="38">
        <f>SUMPRODUCT(LTA!J15:AN15,LTA!J$102:AN$102,LTA!J$104:AN$104)</f>
        <v>67.7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-90</v>
      </c>
      <c r="AA15" s="76">
        <f>STOA!I15</f>
        <v>274.02</v>
      </c>
      <c r="AB15" s="76">
        <f>-STOA!O15</f>
        <v>0</v>
      </c>
      <c r="AC15">
        <f t="shared" si="0"/>
        <v>10.977482226171411</v>
      </c>
      <c r="AD15">
        <f t="shared" si="1"/>
        <v>1115.1032357418519</v>
      </c>
      <c r="AE15">
        <f>'IDT-1'!C15</f>
        <v>0</v>
      </c>
      <c r="AF15" s="25"/>
      <c r="AG15">
        <f t="shared" si="2"/>
        <v>1115.1032357418519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7.8836601307189555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698.93795783730434</v>
      </c>
      <c r="P16" s="37">
        <v>33.659999999999997</v>
      </c>
      <c r="Q16" s="37">
        <v>11.559999999999999</v>
      </c>
      <c r="R16" s="39">
        <v>0</v>
      </c>
      <c r="S16" s="39">
        <v>0</v>
      </c>
      <c r="T16" s="38">
        <f>SUMPRODUCT(LTA!J16:AN16,LTA!J$101:AN$101,LTA!J$104:AN$104)</f>
        <v>42.67</v>
      </c>
      <c r="U16" s="38">
        <f>SUMPRODUCT(LTA!J16:AN16,LTA!J$102:AN$102,LTA!J$104:AN$104)</f>
        <v>67.2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-110</v>
      </c>
      <c r="AA16" s="76">
        <f>STOA!I16</f>
        <v>274.02</v>
      </c>
      <c r="AB16" s="76">
        <f>-STOA!O16</f>
        <v>0</v>
      </c>
      <c r="AC16">
        <f t="shared" si="0"/>
        <v>11.137161380669191</v>
      </c>
      <c r="AD16">
        <f t="shared" si="1"/>
        <v>1093.783556587354</v>
      </c>
      <c r="AE16">
        <f>'IDT-1'!C16</f>
        <v>0</v>
      </c>
      <c r="AF16" s="25"/>
      <c r="AG16">
        <f t="shared" si="2"/>
        <v>1093.783556587354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7.8836601307189555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705.11253802535111</v>
      </c>
      <c r="P17" s="37">
        <v>33.659999999999997</v>
      </c>
      <c r="Q17" s="37">
        <v>11.559999999999999</v>
      </c>
      <c r="R17" s="39">
        <v>0</v>
      </c>
      <c r="S17" s="39">
        <v>0</v>
      </c>
      <c r="T17" s="38">
        <f>SUMPRODUCT(LTA!J17:AN17,LTA!J$101:AN$101,LTA!J$104:AN$104)</f>
        <v>41.67</v>
      </c>
      <c r="U17" s="38">
        <f>SUMPRODUCT(LTA!J17:AN17,LTA!J$102:AN$102,LTA!J$104:AN$104)</f>
        <v>73.36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-115</v>
      </c>
      <c r="AA17" s="76">
        <f>STOA!I17</f>
        <v>274.02</v>
      </c>
      <c r="AB17" s="76">
        <f>-STOA!O17</f>
        <v>0</v>
      </c>
      <c r="AC17">
        <f t="shared" si="0"/>
        <v>11.274727642873229</v>
      </c>
      <c r="AD17">
        <f t="shared" si="1"/>
        <v>1099.9805705131967</v>
      </c>
      <c r="AE17">
        <f>'IDT-1'!C17</f>
        <v>0</v>
      </c>
      <c r="AF17" s="25"/>
      <c r="AG17">
        <f t="shared" si="2"/>
        <v>1099.9805705131967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8.1183932346723058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705.11253802535111</v>
      </c>
      <c r="P18" s="37">
        <v>33.659999999999997</v>
      </c>
      <c r="Q18" s="37">
        <v>11.559999999999999</v>
      </c>
      <c r="R18" s="39">
        <v>0</v>
      </c>
      <c r="S18" s="39">
        <v>0</v>
      </c>
      <c r="T18" s="38">
        <f>SUMPRODUCT(LTA!J18:AN18,LTA!J$101:AN$101,LTA!J$104:AN$104)</f>
        <v>40</v>
      </c>
      <c r="U18" s="38">
        <f>SUMPRODUCT(LTA!J18:AN18,LTA!J$102:AN$102,LTA!J$104:AN$104)</f>
        <v>72.7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-130</v>
      </c>
      <c r="AA18" s="76">
        <f>STOA!I18</f>
        <v>274.02</v>
      </c>
      <c r="AB18" s="76">
        <f>-STOA!O18</f>
        <v>0</v>
      </c>
      <c r="AC18">
        <f t="shared" si="0"/>
        <v>11.384194766819775</v>
      </c>
      <c r="AD18">
        <f t="shared" si="1"/>
        <v>1082.7758364932038</v>
      </c>
      <c r="AE18">
        <f>'IDT-1'!C18</f>
        <v>0</v>
      </c>
      <c r="AF18" s="25"/>
      <c r="AG18">
        <f t="shared" si="2"/>
        <v>1082.7758364932038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8.1183932346723058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708.34679689572579</v>
      </c>
      <c r="P19" s="37">
        <v>33.663043674834967</v>
      </c>
      <c r="Q19" s="37">
        <v>14.582540069686411</v>
      </c>
      <c r="R19" s="39">
        <v>0</v>
      </c>
      <c r="S19" s="39">
        <v>0</v>
      </c>
      <c r="T19" s="38">
        <f>SUMPRODUCT(LTA!J19:AN19,LTA!J$101:AN$101,LTA!J$104:AN$104)</f>
        <v>38.33</v>
      </c>
      <c r="U19" s="38">
        <f>SUMPRODUCT(LTA!J19:AN19,LTA!J$102:AN$102,LTA!J$104:AN$104)</f>
        <v>72.2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-140</v>
      </c>
      <c r="AA19" s="76">
        <f>STOA!I19</f>
        <v>274.02</v>
      </c>
      <c r="AB19" s="76">
        <f>-STOA!O19</f>
        <v>0</v>
      </c>
      <c r="AC19">
        <f t="shared" si="0"/>
        <v>11.554087968383126</v>
      </c>
      <c r="AD19">
        <f t="shared" si="1"/>
        <v>1070.6957859065365</v>
      </c>
      <c r="AE19">
        <f>'IDT-1'!C19</f>
        <v>0</v>
      </c>
      <c r="AF19" s="25"/>
      <c r="AG19">
        <f t="shared" si="2"/>
        <v>1070.6957859065365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8.1183932346723058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708.83885689572571</v>
      </c>
      <c r="P20" s="37">
        <v>33.663043674834967</v>
      </c>
      <c r="Q20" s="37">
        <v>14.582540069686411</v>
      </c>
      <c r="R20" s="39">
        <v>0</v>
      </c>
      <c r="S20" s="39">
        <v>0</v>
      </c>
      <c r="T20" s="38">
        <f>SUMPRODUCT(LTA!J20:AN20,LTA!J$101:AN$101,LTA!J$104:AN$104)</f>
        <v>37.67</v>
      </c>
      <c r="U20" s="38">
        <f>SUMPRODUCT(LTA!J20:AN20,LTA!J$102:AN$102,LTA!J$104:AN$104)</f>
        <v>71.7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-150</v>
      </c>
      <c r="AA20" s="76">
        <f>STOA!I20</f>
        <v>274.02</v>
      </c>
      <c r="AB20" s="76">
        <f>-STOA!O20</f>
        <v>0</v>
      </c>
      <c r="AC20">
        <f t="shared" si="0"/>
        <v>11.641660007356904</v>
      </c>
      <c r="AD20">
        <f t="shared" si="1"/>
        <v>1058.9402738675624</v>
      </c>
      <c r="AE20">
        <f>'IDT-1'!C20</f>
        <v>0</v>
      </c>
      <c r="AF20" s="25"/>
      <c r="AG20">
        <f t="shared" si="2"/>
        <v>1058.9402738675624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-7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8.1183932346723058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703.23876390837506</v>
      </c>
      <c r="P21" s="37">
        <v>33.663043674834967</v>
      </c>
      <c r="Q21" s="37">
        <v>14.582540069686411</v>
      </c>
      <c r="R21" s="39">
        <v>0</v>
      </c>
      <c r="S21" s="39">
        <v>0</v>
      </c>
      <c r="T21" s="38">
        <f>SUMPRODUCT(LTA!J21:AN21,LTA!J$101:AN$101,LTA!J$104:AN$104)</f>
        <v>41.67</v>
      </c>
      <c r="U21" s="38">
        <f>SUMPRODUCT(LTA!J21:AN21,LTA!J$102:AN$102,LTA!J$104:AN$104)</f>
        <v>65.52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-160</v>
      </c>
      <c r="AA21" s="76">
        <f>STOA!I21</f>
        <v>274.02</v>
      </c>
      <c r="AB21" s="76">
        <f>-STOA!O21</f>
        <v>0</v>
      </c>
      <c r="AC21">
        <f t="shared" si="0"/>
        <v>11.601720699437827</v>
      </c>
      <c r="AD21">
        <f t="shared" si="1"/>
        <v>1048.2001201881308</v>
      </c>
      <c r="AE21">
        <f>'IDT-1'!C21</f>
        <v>0</v>
      </c>
      <c r="AF21" s="25"/>
      <c r="AG21">
        <f t="shared" si="2"/>
        <v>1048.2001201881308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8.1183932346723058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703.21590390837503</v>
      </c>
      <c r="P22" s="37">
        <v>33.663043674834967</v>
      </c>
      <c r="Q22" s="37">
        <v>14.582540069686411</v>
      </c>
      <c r="R22" s="39">
        <v>0</v>
      </c>
      <c r="S22" s="39">
        <v>0</v>
      </c>
      <c r="T22" s="38">
        <f>SUMPRODUCT(LTA!J22:AN22,LTA!J$101:AN$101,LTA!J$104:AN$104)</f>
        <v>41</v>
      </c>
      <c r="U22" s="38">
        <f>SUMPRODUCT(LTA!J22:AN22,LTA!J$102:AN$102,LTA!J$104:AN$104)</f>
        <v>65.2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-160</v>
      </c>
      <c r="AA22" s="76">
        <f>STOA!I22</f>
        <v>274.02</v>
      </c>
      <c r="AB22" s="76">
        <f>-STOA!O22</f>
        <v>0</v>
      </c>
      <c r="AC22">
        <f t="shared" si="0"/>
        <v>11.677924252686719</v>
      </c>
      <c r="AD22">
        <f t="shared" si="1"/>
        <v>1037.1110566348821</v>
      </c>
      <c r="AE22">
        <f>'IDT-1'!C22</f>
        <v>0</v>
      </c>
      <c r="AF22" s="25"/>
      <c r="AG22">
        <f t="shared" si="2"/>
        <v>1037.1110566348821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8.1183932346723058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704.41612430972907</v>
      </c>
      <c r="P23" s="37">
        <v>33.663043674834967</v>
      </c>
      <c r="Q23" s="37">
        <v>14.582540069686411</v>
      </c>
      <c r="R23" s="39">
        <v>0</v>
      </c>
      <c r="S23" s="39">
        <v>0</v>
      </c>
      <c r="T23" s="38">
        <f>SUMPRODUCT(LTA!J23:AN23,LTA!J$101:AN$101,LTA!J$104:AN$104)</f>
        <v>40</v>
      </c>
      <c r="U23" s="38">
        <f>SUMPRODUCT(LTA!J23:AN23,LTA!J$102:AN$102,LTA!J$104:AN$104)</f>
        <v>64.7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-125</v>
      </c>
      <c r="AA23" s="76">
        <f>STOA!I23</f>
        <v>230.74</v>
      </c>
      <c r="AB23" s="76">
        <f>-STOA!O23</f>
        <v>0</v>
      </c>
      <c r="AC23">
        <f t="shared" si="0"/>
        <v>10.989950110512309</v>
      </c>
      <c r="AD23">
        <f t="shared" si="1"/>
        <v>1032.2192511784106</v>
      </c>
      <c r="AE23">
        <f>'IDT-1'!C23</f>
        <v>0</v>
      </c>
      <c r="AF23" s="25"/>
      <c r="AG23">
        <f t="shared" si="2"/>
        <v>1032.2192511784106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-7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8.1183932346723058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701.80596533403673</v>
      </c>
      <c r="P24" s="37">
        <v>33.660000000000004</v>
      </c>
      <c r="Q24" s="37">
        <v>12</v>
      </c>
      <c r="R24" s="39">
        <v>0</v>
      </c>
      <c r="S24" s="39">
        <v>0</v>
      </c>
      <c r="T24" s="38">
        <f>SUMPRODUCT(LTA!J24:AN24,LTA!J$101:AN$101,LTA!J$104:AN$104)</f>
        <v>38.33</v>
      </c>
      <c r="U24" s="38">
        <f>SUMPRODUCT(LTA!J24:AN24,LTA!J$102:AN$102,LTA!J$104:AN$104)</f>
        <v>64.7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-130</v>
      </c>
      <c r="AA24" s="76">
        <f>STOA!I24</f>
        <v>230.74</v>
      </c>
      <c r="AB24" s="76">
        <f>-STOA!O24</f>
        <v>0</v>
      </c>
      <c r="AC24">
        <f t="shared" si="0"/>
        <v>10.966162502562067</v>
      </c>
      <c r="AD24">
        <f t="shared" si="1"/>
        <v>1021.3772960661471</v>
      </c>
      <c r="AE24">
        <f>'IDT-1'!C24</f>
        <v>0</v>
      </c>
      <c r="AF24" s="25"/>
      <c r="AG24">
        <f t="shared" si="2"/>
        <v>1021.3772960661471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8.1183932346723058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702.59332413649781</v>
      </c>
      <c r="P25" s="37">
        <v>33.660000000000004</v>
      </c>
      <c r="Q25" s="37">
        <v>12</v>
      </c>
      <c r="R25" s="39">
        <v>0</v>
      </c>
      <c r="S25" s="39">
        <v>0</v>
      </c>
      <c r="T25" s="38">
        <f>SUMPRODUCT(LTA!J25:AN25,LTA!J$101:AN$101,LTA!J$104:AN$104)</f>
        <v>36.67</v>
      </c>
      <c r="U25" s="38">
        <f>SUMPRODUCT(LTA!J25:AN25,LTA!J$102:AN$102,LTA!J$104:AN$104)</f>
        <v>64.7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-130</v>
      </c>
      <c r="AA25" s="76">
        <f>STOA!I25</f>
        <v>230.74</v>
      </c>
      <c r="AB25" s="76">
        <f>-STOA!O25</f>
        <v>0</v>
      </c>
      <c r="AC25">
        <f t="shared" si="0"/>
        <v>11.043543893751631</v>
      </c>
      <c r="AD25">
        <f t="shared" si="1"/>
        <v>1010.4272734774186</v>
      </c>
      <c r="AE25">
        <f>'IDT-1'!C25</f>
        <v>0</v>
      </c>
      <c r="AF25" s="25"/>
      <c r="AG25">
        <f t="shared" si="2"/>
        <v>1010.4272734774186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-16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8.1183932346723058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710.1063554059466</v>
      </c>
      <c r="P26" s="37">
        <v>33.660000000000004</v>
      </c>
      <c r="Q26" s="37">
        <v>12</v>
      </c>
      <c r="R26" s="39">
        <v>0</v>
      </c>
      <c r="S26" s="39">
        <v>0</v>
      </c>
      <c r="T26" s="38">
        <f>SUMPRODUCT(LTA!J26:AN26,LTA!J$101:AN$101,LTA!J$104:AN$104)</f>
        <v>36</v>
      </c>
      <c r="U26" s="38">
        <f>SUMPRODUCT(LTA!J26:AN26,LTA!J$102:AN$102,LTA!J$104:AN$104)</f>
        <v>111.03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-145</v>
      </c>
      <c r="AA26" s="76">
        <f>STOA!I26</f>
        <v>230.74</v>
      </c>
      <c r="AB26" s="76">
        <f>-STOA!O26</f>
        <v>0</v>
      </c>
      <c r="AC26">
        <f t="shared" si="0"/>
        <v>11.998466819908346</v>
      </c>
      <c r="AD26">
        <f t="shared" si="1"/>
        <v>1002.6453818207106</v>
      </c>
      <c r="AE26">
        <f>'IDT-1'!C26</f>
        <v>0</v>
      </c>
      <c r="AF26" s="25"/>
      <c r="AG26">
        <f t="shared" si="2"/>
        <v>1002.6453818207106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-61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8.1183932346723058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48.20000000000001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716.80700999771454</v>
      </c>
      <c r="P27" s="37">
        <v>68.2</v>
      </c>
      <c r="Q27" s="37">
        <v>22.03</v>
      </c>
      <c r="R27" s="39">
        <v>4.21</v>
      </c>
      <c r="S27" s="39">
        <v>0</v>
      </c>
      <c r="T27" s="38">
        <f>SUMPRODUCT(LTA!J27:AN27,LTA!J$101:AN$101,LTA!J$104:AN$104)</f>
        <v>37.82</v>
      </c>
      <c r="U27" s="38">
        <f>SUMPRODUCT(LTA!J27:AN27,LTA!J$102:AN$102,LTA!J$104:AN$104)</f>
        <v>111.03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-206.5</v>
      </c>
      <c r="AA27" s="76">
        <f>STOA!I27</f>
        <v>198.28</v>
      </c>
      <c r="AB27" s="76">
        <f>-STOA!O27</f>
        <v>0</v>
      </c>
      <c r="AC27">
        <f t="shared" si="0"/>
        <v>12.406200525014089</v>
      </c>
      <c r="AD27">
        <f t="shared" si="1"/>
        <v>1003.5783027073728</v>
      </c>
      <c r="AE27">
        <f>'IDT-1'!C27</f>
        <v>0</v>
      </c>
      <c r="AF27" s="25"/>
      <c r="AG27">
        <f t="shared" si="2"/>
        <v>1003.5783027073728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8.1183932346723058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48.20000000000001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716.80720506262685</v>
      </c>
      <c r="P28" s="37">
        <v>68.2</v>
      </c>
      <c r="Q28" s="37">
        <v>22.03</v>
      </c>
      <c r="R28" s="39">
        <v>6.79</v>
      </c>
      <c r="S28" s="39">
        <v>0</v>
      </c>
      <c r="T28" s="38">
        <f>SUMPRODUCT(LTA!J28:AN28,LTA!J$101:AN$101,LTA!J$104:AN$104)</f>
        <v>39.93</v>
      </c>
      <c r="U28" s="38">
        <f>SUMPRODUCT(LTA!J28:AN28,LTA!J$102:AN$102,LTA!J$104:AN$104)</f>
        <v>110.35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-230</v>
      </c>
      <c r="AA28" s="76">
        <f>STOA!I28</f>
        <v>198.28</v>
      </c>
      <c r="AB28" s="76">
        <f>-STOA!O28</f>
        <v>0</v>
      </c>
      <c r="AC28">
        <f t="shared" si="0"/>
        <v>12.461064057871575</v>
      </c>
      <c r="AD28">
        <f t="shared" si="1"/>
        <v>1005.0336342394274</v>
      </c>
      <c r="AE28">
        <f>'IDT-1'!C28</f>
        <v>0</v>
      </c>
      <c r="AF28" s="25"/>
      <c r="AG28">
        <f t="shared" si="2"/>
        <v>1005.0336342394274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8.1183932346723058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48.20000000000001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743.28231142024276</v>
      </c>
      <c r="P29" s="37">
        <v>68.2</v>
      </c>
      <c r="Q29" s="37">
        <v>22.03</v>
      </c>
      <c r="R29" s="39">
        <v>12.13</v>
      </c>
      <c r="S29" s="39">
        <v>0</v>
      </c>
      <c r="T29" s="38">
        <f>SUMPRODUCT(LTA!J29:AN29,LTA!J$101:AN$101,LTA!J$104:AN$104)</f>
        <v>45.83</v>
      </c>
      <c r="U29" s="38">
        <f>SUMPRODUCT(LTA!J29:AN29,LTA!J$102:AN$102,LTA!J$104:AN$104)</f>
        <v>109.85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-285</v>
      </c>
      <c r="AA29" s="76">
        <f>STOA!I29</f>
        <v>198.28</v>
      </c>
      <c r="AB29" s="76">
        <f>-STOA!O29</f>
        <v>0</v>
      </c>
      <c r="AC29">
        <f t="shared" si="0"/>
        <v>13.22264231069467</v>
      </c>
      <c r="AD29">
        <f t="shared" si="1"/>
        <v>988.48716234422045</v>
      </c>
      <c r="AE29">
        <f>'IDT-1'!C29</f>
        <v>0</v>
      </c>
      <c r="AF29" s="25"/>
      <c r="AG29">
        <f t="shared" si="2"/>
        <v>988.48716234422045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8.1183932346723058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48.20000000000001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716.93212931898984</v>
      </c>
      <c r="P30" s="37">
        <v>68.2</v>
      </c>
      <c r="Q30" s="37">
        <v>12</v>
      </c>
      <c r="R30" s="39">
        <v>20.7</v>
      </c>
      <c r="S30" s="39">
        <v>0</v>
      </c>
      <c r="T30" s="38">
        <f>SUMPRODUCT(LTA!J30:AN30,LTA!J$101:AN$101,LTA!J$104:AN$104)</f>
        <v>52.3</v>
      </c>
      <c r="U30" s="38">
        <f>SUMPRODUCT(LTA!J30:AN30,LTA!J$102:AN$102,LTA!J$104:AN$104)</f>
        <v>109.35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-206</v>
      </c>
      <c r="AA30" s="76">
        <f>STOA!I30</f>
        <v>198.28</v>
      </c>
      <c r="AB30" s="76">
        <f>-STOA!O30</f>
        <v>0</v>
      </c>
      <c r="AC30">
        <f t="shared" si="0"/>
        <v>12.708809629773473</v>
      </c>
      <c r="AD30">
        <f t="shared" si="1"/>
        <v>1006.1608129238887</v>
      </c>
      <c r="AE30">
        <f>'IDT-1'!C30</f>
        <v>0</v>
      </c>
      <c r="AF30" s="25"/>
      <c r="AG30">
        <f t="shared" si="2"/>
        <v>1006.1608129238887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-40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4.3323809999999998</v>
      </c>
      <c r="E31">
        <f>GT_NG!Q31</f>
        <v>8.1183932346723058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48.20000000000001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716.6965687862629</v>
      </c>
      <c r="P31" s="37">
        <v>68.2</v>
      </c>
      <c r="Q31" s="37">
        <v>12</v>
      </c>
      <c r="R31" s="39">
        <v>21.7</v>
      </c>
      <c r="S31" s="39">
        <v>0</v>
      </c>
      <c r="T31" s="38">
        <f>SUMPRODUCT(LTA!J31:AN31,LTA!J$101:AN$101,LTA!J$104:AN$104)</f>
        <v>58.43</v>
      </c>
      <c r="U31" s="38">
        <f>SUMPRODUCT(LTA!J31:AN31,LTA!J$102:AN$102,LTA!J$104:AN$104)</f>
        <v>109.53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-221</v>
      </c>
      <c r="AA31" s="76">
        <f>STOA!I31</f>
        <v>198.28</v>
      </c>
      <c r="AB31" s="76">
        <f>-STOA!O31</f>
        <v>0</v>
      </c>
      <c r="AC31">
        <f t="shared" si="0"/>
        <v>12.794070270323012</v>
      </c>
      <c r="AD31">
        <f t="shared" si="1"/>
        <v>1006.1832727506122</v>
      </c>
      <c r="AE31">
        <f>'IDT-1'!C31</f>
        <v>0</v>
      </c>
      <c r="AF31" s="25"/>
      <c r="AG31">
        <f t="shared" si="2"/>
        <v>1006.1832727506122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4.3323809999999998</v>
      </c>
      <c r="E32">
        <f>GT_NG!Q32</f>
        <v>8.1183932346723058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48.20000000000001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709.47629714621621</v>
      </c>
      <c r="P32" s="37">
        <v>33.660000000000004</v>
      </c>
      <c r="Q32" s="37">
        <v>12</v>
      </c>
      <c r="R32" s="39">
        <v>21.699999999999996</v>
      </c>
      <c r="S32" s="39">
        <v>0</v>
      </c>
      <c r="T32" s="38">
        <f>SUMPRODUCT(LTA!J32:AN32,LTA!J$101:AN$101,LTA!J$104:AN$104)</f>
        <v>66.5</v>
      </c>
      <c r="U32" s="38">
        <f>SUMPRODUCT(LTA!J32:AN32,LTA!J$102:AN$102,LTA!J$104:AN$104)</f>
        <v>110.03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-216</v>
      </c>
      <c r="AA32" s="76">
        <f>STOA!I32</f>
        <v>198.28</v>
      </c>
      <c r="AB32" s="76">
        <f>-STOA!O32</f>
        <v>0</v>
      </c>
      <c r="AC32">
        <f t="shared" si="0"/>
        <v>12.303493045424394</v>
      </c>
      <c r="AD32">
        <f t="shared" si="1"/>
        <v>998.48357833546424</v>
      </c>
      <c r="AE32">
        <f>'IDT-1'!C32</f>
        <v>0</v>
      </c>
      <c r="AF32" s="25"/>
      <c r="AG32">
        <f t="shared" si="2"/>
        <v>998.48357833546424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4.1993999999999998</v>
      </c>
      <c r="E33">
        <f>GT_NG!Q33</f>
        <v>8.1183932346723058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48.20000000000001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708.26219229725518</v>
      </c>
      <c r="P33" s="37">
        <v>33.660000000000004</v>
      </c>
      <c r="Q33" s="37">
        <v>12</v>
      </c>
      <c r="R33" s="39">
        <v>23.5</v>
      </c>
      <c r="S33" s="39">
        <v>0</v>
      </c>
      <c r="T33" s="38">
        <f>SUMPRODUCT(LTA!J33:AN33,LTA!J$101:AN$101,LTA!J$104:AN$104)</f>
        <v>77.449999999999989</v>
      </c>
      <c r="U33" s="38">
        <f>SUMPRODUCT(LTA!J33:AN33,LTA!J$102:AN$102,LTA!J$104:AN$104)</f>
        <v>64.2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-195</v>
      </c>
      <c r="AA33" s="76">
        <f>STOA!I33</f>
        <v>198.28</v>
      </c>
      <c r="AB33" s="76">
        <f>-STOA!O33</f>
        <v>0</v>
      </c>
      <c r="AC33">
        <f t="shared" si="0"/>
        <v>11.853353527520227</v>
      </c>
      <c r="AD33">
        <f t="shared" si="1"/>
        <v>983.50663200440715</v>
      </c>
      <c r="AE33">
        <f>'IDT-1'!C33</f>
        <v>0</v>
      </c>
      <c r="AF33" s="25"/>
      <c r="AG33">
        <f t="shared" si="2"/>
        <v>983.50663200440715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5.5991999999999997</v>
      </c>
      <c r="E34">
        <f>GT_NG!Q34</f>
        <v>8.1183932346723058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48.20000000000001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708.26143093315534</v>
      </c>
      <c r="P34" s="37">
        <v>33.663043674834967</v>
      </c>
      <c r="Q34" s="37">
        <v>14.582540069686411</v>
      </c>
      <c r="R34" s="39">
        <v>23.499999999999996</v>
      </c>
      <c r="S34" s="39">
        <v>0</v>
      </c>
      <c r="T34" s="38">
        <f>SUMPRODUCT(LTA!J34:AN34,LTA!J$101:AN$101,LTA!J$104:AN$104)</f>
        <v>92.76</v>
      </c>
      <c r="U34" s="38">
        <f>SUMPRODUCT(LTA!J34:AN34,LTA!J$102:AN$102,LTA!J$104:AN$104)</f>
        <v>64.86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-215</v>
      </c>
      <c r="AA34" s="76">
        <f>STOA!I34</f>
        <v>198.28</v>
      </c>
      <c r="AB34" s="76">
        <f>-STOA!O34</f>
        <v>0</v>
      </c>
      <c r="AC34">
        <f t="shared" si="0"/>
        <v>12.283578244987329</v>
      </c>
      <c r="AD34">
        <f t="shared" si="1"/>
        <v>972.03102966736162</v>
      </c>
      <c r="AE34">
        <f>'IDT-1'!C34</f>
        <v>0</v>
      </c>
      <c r="AF34" s="25"/>
      <c r="AG34">
        <f t="shared" si="2"/>
        <v>972.03102966736162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8.1183932346723058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48.20000000000001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701.1468347342834</v>
      </c>
      <c r="P35" s="37">
        <v>33.663043674834967</v>
      </c>
      <c r="Q35" s="37">
        <v>14.582540069686411</v>
      </c>
      <c r="R35" s="39">
        <v>23.499999999999996</v>
      </c>
      <c r="S35" s="39">
        <v>0</v>
      </c>
      <c r="T35" s="38">
        <f>SUMPRODUCT(LTA!J35:AN35,LTA!J$101:AN$101,LTA!J$104:AN$104)</f>
        <v>109.56</v>
      </c>
      <c r="U35" s="38">
        <f>SUMPRODUCT(LTA!J35:AN35,LTA!J$102:AN$102,LTA!J$104:AN$104)</f>
        <v>65.36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-179</v>
      </c>
      <c r="AA35" s="76">
        <f>STOA!I35</f>
        <v>198.28</v>
      </c>
      <c r="AB35" s="76">
        <f>-STOA!O35</f>
        <v>0</v>
      </c>
      <c r="AC35">
        <f t="shared" si="0"/>
        <v>12.468197531890583</v>
      </c>
      <c r="AD35">
        <f t="shared" si="1"/>
        <v>971.73171418158631</v>
      </c>
      <c r="AE35">
        <f>'IDT-1'!C35</f>
        <v>0</v>
      </c>
      <c r="AF35" s="25"/>
      <c r="AG35">
        <f t="shared" si="2"/>
        <v>971.73171418158631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-70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8.1183932346723058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48.20000000000001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690.79201137491634</v>
      </c>
      <c r="P36" s="37">
        <v>33.663043674834967</v>
      </c>
      <c r="Q36" s="37">
        <v>14.582540069686411</v>
      </c>
      <c r="R36" s="39">
        <v>24</v>
      </c>
      <c r="S36" s="39">
        <v>0</v>
      </c>
      <c r="T36" s="38">
        <f>SUMPRODUCT(LTA!J36:AN36,LTA!J$101:AN$101,LTA!J$104:AN$104)</f>
        <v>131.62</v>
      </c>
      <c r="U36" s="38">
        <f>SUMPRODUCT(LTA!J36:AN36,LTA!J$102:AN$102,LTA!J$104:AN$104)</f>
        <v>65.86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-195</v>
      </c>
      <c r="AA36" s="76">
        <f>STOA!I36</f>
        <v>198.28</v>
      </c>
      <c r="AB36" s="76">
        <f>-STOA!O36</f>
        <v>0</v>
      </c>
      <c r="AC36">
        <f t="shared" si="0"/>
        <v>12.710459539270126</v>
      </c>
      <c r="AD36">
        <f t="shared" si="1"/>
        <v>968.1946288148398</v>
      </c>
      <c r="AE36">
        <f>'IDT-1'!C36</f>
        <v>0</v>
      </c>
      <c r="AF36" s="25"/>
      <c r="AG36">
        <f t="shared" si="2"/>
        <v>968.1946288148398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-70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8.1183932346723058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48.20000000000001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634.54801640508163</v>
      </c>
      <c r="P37" s="37">
        <v>33.663043674834967</v>
      </c>
      <c r="Q37" s="37">
        <v>14.582540069686411</v>
      </c>
      <c r="R37" s="39">
        <v>25.3</v>
      </c>
      <c r="S37" s="39">
        <v>0</v>
      </c>
      <c r="T37" s="38">
        <f>SUMPRODUCT(LTA!J37:AN37,LTA!J$101:AN$101,LTA!J$104:AN$104)</f>
        <v>131.78</v>
      </c>
      <c r="U37" s="38">
        <f>SUMPRODUCT(LTA!J37:AN37,LTA!J$102:AN$102,LTA!J$104:AN$104)</f>
        <v>63.7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-168</v>
      </c>
      <c r="AA37" s="76">
        <f>STOA!I37</f>
        <v>198.28</v>
      </c>
      <c r="AB37" s="76">
        <f>-STOA!O37</f>
        <v>0</v>
      </c>
      <c r="AC37">
        <f t="shared" si="0"/>
        <v>11.850927883903505</v>
      </c>
      <c r="AD37">
        <f t="shared" si="1"/>
        <v>957.11016550037175</v>
      </c>
      <c r="AE37">
        <f>'IDT-1'!C37</f>
        <v>0</v>
      </c>
      <c r="AF37" s="25"/>
      <c r="AG37">
        <f t="shared" si="2"/>
        <v>957.11016550037175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-52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8.1183932346723058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48.20000000000001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629.13380846546511</v>
      </c>
      <c r="P38" s="37">
        <v>33.663043674834967</v>
      </c>
      <c r="Q38" s="37">
        <v>14.582540069686411</v>
      </c>
      <c r="R38" s="39">
        <v>25.3</v>
      </c>
      <c r="S38" s="39">
        <v>0</v>
      </c>
      <c r="T38" s="38">
        <f>SUMPRODUCT(LTA!J38:AN38,LTA!J$101:AN$101,LTA!J$104:AN$104)</f>
        <v>147.87</v>
      </c>
      <c r="U38" s="38">
        <f>SUMPRODUCT(LTA!J38:AN38,LTA!J$102:AN$102,LTA!J$104:AN$104)</f>
        <v>64.2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198.28</v>
      </c>
      <c r="AB38" s="76">
        <f>-STOA!O38</f>
        <v>0</v>
      </c>
      <c r="AC38">
        <f t="shared" si="0"/>
        <v>12.114227691708511</v>
      </c>
      <c r="AD38">
        <f t="shared" si="1"/>
        <v>948.02265775295041</v>
      </c>
      <c r="AE38">
        <f>'IDT-1'!C38</f>
        <v>0</v>
      </c>
      <c r="AF38" s="25"/>
      <c r="AG38">
        <f t="shared" si="2"/>
        <v>948.02265775295041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-240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8.1183932346723058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48.20000000000001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630.94742308990772</v>
      </c>
      <c r="P39" s="37">
        <v>33.663043674834967</v>
      </c>
      <c r="Q39" s="37">
        <v>14.582540069686411</v>
      </c>
      <c r="R39" s="39">
        <v>26.3</v>
      </c>
      <c r="S39" s="39">
        <v>0</v>
      </c>
      <c r="T39" s="38">
        <f>SUMPRODUCT(LTA!J39:AN39,LTA!J$101:AN$101,LTA!J$104:AN$104)</f>
        <v>160.59</v>
      </c>
      <c r="U39" s="38">
        <f>SUMPRODUCT(LTA!J39:AN39,LTA!J$102:AN$102,LTA!J$104:AN$104)</f>
        <v>64.52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-71.900000000000006</v>
      </c>
      <c r="AA39" s="76">
        <f>STOA!I39</f>
        <v>198.28</v>
      </c>
      <c r="AB39" s="76">
        <f>-STOA!O39</f>
        <v>0</v>
      </c>
      <c r="AC39">
        <f t="shared" si="0"/>
        <v>11.97547389158489</v>
      </c>
      <c r="AD39">
        <f t="shared" si="1"/>
        <v>996.11502617751648</v>
      </c>
      <c r="AE39">
        <f>'IDT-1'!C39</f>
        <v>0</v>
      </c>
      <c r="AF39" s="25"/>
      <c r="AG39">
        <f t="shared" si="2"/>
        <v>996.11502617751648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-136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8.1183932346723058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48.20000000000001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630.96520308990773</v>
      </c>
      <c r="P40" s="37">
        <v>33.663043674834967</v>
      </c>
      <c r="Q40" s="37">
        <v>14.582540069686411</v>
      </c>
      <c r="R40" s="39">
        <v>26.3</v>
      </c>
      <c r="S40" s="39">
        <v>0</v>
      </c>
      <c r="T40" s="38">
        <f>SUMPRODUCT(LTA!J40:AN40,LTA!J$101:AN$101,LTA!J$104:AN$104)</f>
        <v>172.24</v>
      </c>
      <c r="U40" s="38">
        <f>SUMPRODUCT(LTA!J40:AN40,LTA!J$102:AN$102,LTA!J$104:AN$104)</f>
        <v>64.7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198.28</v>
      </c>
      <c r="AB40" s="76">
        <f>-STOA!O40</f>
        <v>0</v>
      </c>
      <c r="AC40">
        <f t="shared" si="0"/>
        <v>12.075842359357377</v>
      </c>
      <c r="AD40">
        <f t="shared" si="1"/>
        <v>1007.7624377097439</v>
      </c>
      <c r="AE40">
        <f>'IDT-1'!C40</f>
        <v>0</v>
      </c>
      <c r="AF40" s="25"/>
      <c r="AG40">
        <f t="shared" si="2"/>
        <v>1007.7624377097439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-208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8.1183932346723058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48.20000000000001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626.79038162467134</v>
      </c>
      <c r="P41" s="37">
        <v>33.663043674834967</v>
      </c>
      <c r="Q41" s="37">
        <v>14.582540069686411</v>
      </c>
      <c r="R41" s="39">
        <v>26.3</v>
      </c>
      <c r="S41" s="39">
        <v>0</v>
      </c>
      <c r="T41" s="38">
        <f>SUMPRODUCT(LTA!J41:AN41,LTA!J$101:AN$101,LTA!J$104:AN$104)</f>
        <v>186.5</v>
      </c>
      <c r="U41" s="38">
        <f>SUMPRODUCT(LTA!J41:AN41,LTA!J$102:AN$102,LTA!J$104:AN$104)</f>
        <v>63.019999999999996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198.28</v>
      </c>
      <c r="AB41" s="76">
        <f>-STOA!O41</f>
        <v>0</v>
      </c>
      <c r="AC41">
        <f t="shared" si="0"/>
        <v>11.951609231376944</v>
      </c>
      <c r="AD41">
        <f t="shared" si="1"/>
        <v>1039.2918493724881</v>
      </c>
      <c r="AE41">
        <f>'IDT-1'!C41</f>
        <v>0</v>
      </c>
      <c r="AF41" s="25"/>
      <c r="AG41">
        <f t="shared" si="2"/>
        <v>1039.2918493724881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-185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8.1183932346723058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48.20000000000001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626.79038162467134</v>
      </c>
      <c r="P42" s="37">
        <v>33.663043674834967</v>
      </c>
      <c r="Q42" s="37">
        <v>14.582540069686411</v>
      </c>
      <c r="R42" s="39">
        <v>26.3</v>
      </c>
      <c r="S42" s="39">
        <v>0</v>
      </c>
      <c r="T42" s="38">
        <f>SUMPRODUCT(LTA!J42:AN42,LTA!J$101:AN$101,LTA!J$104:AN$104)</f>
        <v>197.96</v>
      </c>
      <c r="U42" s="38">
        <f>SUMPRODUCT(LTA!J42:AN42,LTA!J$102:AN$102,LTA!J$104:AN$104)</f>
        <v>63.019999999999996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198.28</v>
      </c>
      <c r="AB42" s="76">
        <f>-STOA!O42</f>
        <v>0</v>
      </c>
      <c r="AC42">
        <f t="shared" si="0"/>
        <v>11.963161654128053</v>
      </c>
      <c r="AD42">
        <f t="shared" si="1"/>
        <v>1060.7402969497371</v>
      </c>
      <c r="AE42">
        <f>'IDT-1'!C42</f>
        <v>0</v>
      </c>
      <c r="AF42" s="25"/>
      <c r="AG42">
        <f t="shared" si="2"/>
        <v>1060.7402969497371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-175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7.8836601307189555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48.20000000000001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627.04243926753509</v>
      </c>
      <c r="P43" s="37">
        <v>33.663043674834967</v>
      </c>
      <c r="Q43" s="37">
        <v>14.582540069686411</v>
      </c>
      <c r="R43" s="39">
        <v>26.3</v>
      </c>
      <c r="S43" s="39">
        <v>0</v>
      </c>
      <c r="T43" s="38">
        <f>SUMPRODUCT(LTA!J43:AN43,LTA!J$101:AN$101,LTA!J$104:AN$104)</f>
        <v>212.26</v>
      </c>
      <c r="U43" s="38">
        <f>SUMPRODUCT(LTA!J43:AN43,LTA!J$102:AN$102,LTA!J$104:AN$104)</f>
        <v>63.2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198.28</v>
      </c>
      <c r="AB43" s="76">
        <f>-STOA!O43</f>
        <v>0</v>
      </c>
      <c r="AC43">
        <f t="shared" si="0"/>
        <v>12.076468022530012</v>
      </c>
      <c r="AD43">
        <f t="shared" si="1"/>
        <v>1076.1243151202455</v>
      </c>
      <c r="AE43">
        <f>'IDT-1'!C43</f>
        <v>0</v>
      </c>
      <c r="AF43" s="25"/>
      <c r="AG43">
        <f t="shared" si="2"/>
        <v>1076.1243151202455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-174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7.8836601307189555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48.20000000000001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627.04243926753509</v>
      </c>
      <c r="P44" s="37">
        <v>33.663043674834967</v>
      </c>
      <c r="Q44" s="37">
        <v>14.582540069686411</v>
      </c>
      <c r="R44" s="39">
        <v>26.3</v>
      </c>
      <c r="S44" s="39">
        <v>0</v>
      </c>
      <c r="T44" s="38">
        <f>SUMPRODUCT(LTA!J44:AN44,LTA!J$101:AN$101,LTA!J$104:AN$104)</f>
        <v>223.76</v>
      </c>
      <c r="U44" s="38">
        <f>SUMPRODUCT(LTA!J44:AN44,LTA!J$102:AN$102,LTA!J$104:AN$104)</f>
        <v>63.519999999999996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-38.6</v>
      </c>
      <c r="AA44" s="76">
        <f>STOA!I44</f>
        <v>198.28</v>
      </c>
      <c r="AB44" s="76">
        <f>-STOA!O44</f>
        <v>0</v>
      </c>
      <c r="AC44">
        <f t="shared" si="0"/>
        <v>12.104598297640942</v>
      </c>
      <c r="AD44">
        <f t="shared" si="1"/>
        <v>1096.3161848451346</v>
      </c>
      <c r="AE44">
        <f>'IDT-1'!C44</f>
        <v>0</v>
      </c>
      <c r="AF44" s="25"/>
      <c r="AG44">
        <f t="shared" si="2"/>
        <v>1096.3161848451346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-127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7.6440166827077318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48.20000000000001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627.27990011764712</v>
      </c>
      <c r="P45" s="37">
        <v>33.663043674834967</v>
      </c>
      <c r="Q45" s="37">
        <v>14.582540069686411</v>
      </c>
      <c r="R45" s="39">
        <v>26.3</v>
      </c>
      <c r="S45" s="39">
        <v>0</v>
      </c>
      <c r="T45" s="38">
        <f>SUMPRODUCT(LTA!J45:AN45,LTA!J$101:AN$101,LTA!J$104:AN$104)</f>
        <v>237.68</v>
      </c>
      <c r="U45" s="38">
        <f>SUMPRODUCT(LTA!J45:AN45,LTA!J$102:AN$102,LTA!J$104:AN$104)</f>
        <v>64.2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-103</v>
      </c>
      <c r="AA45" s="76">
        <f>STOA!I45</f>
        <v>198.28</v>
      </c>
      <c r="AB45" s="76">
        <f>-STOA!O45</f>
        <v>0</v>
      </c>
      <c r="AC45">
        <f t="shared" si="0"/>
        <v>12.035771799236095</v>
      </c>
      <c r="AD45">
        <f t="shared" si="1"/>
        <v>1133.5828287456402</v>
      </c>
      <c r="AE45">
        <f>'IDT-1'!C45</f>
        <v>0</v>
      </c>
      <c r="AF45" s="25"/>
      <c r="AG45">
        <f t="shared" si="2"/>
        <v>1133.5828287456402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7.6440166827077318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48.20000000000001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627.30784011764706</v>
      </c>
      <c r="P46" s="37">
        <v>33.663043674834967</v>
      </c>
      <c r="Q46" s="37">
        <v>14.582540069686411</v>
      </c>
      <c r="R46" s="39">
        <v>26.3</v>
      </c>
      <c r="S46" s="39">
        <v>0</v>
      </c>
      <c r="T46" s="38">
        <f>SUMPRODUCT(LTA!J46:AN46,LTA!J$101:AN$101,LTA!J$104:AN$104)</f>
        <v>246.43</v>
      </c>
      <c r="U46" s="38">
        <f>SUMPRODUCT(LTA!J46:AN46,LTA!J$102:AN$102,LTA!J$104:AN$104)</f>
        <v>64.7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-123</v>
      </c>
      <c r="AA46" s="76">
        <f>STOA!I46</f>
        <v>198.28</v>
      </c>
      <c r="AB46" s="76">
        <f>-STOA!O46</f>
        <v>0</v>
      </c>
      <c r="AC46">
        <f t="shared" si="0"/>
        <v>12.045937233436984</v>
      </c>
      <c r="AD46">
        <f t="shared" si="1"/>
        <v>1150.8506033114393</v>
      </c>
      <c r="AE46">
        <f>'IDT-1'!C46</f>
        <v>0</v>
      </c>
      <c r="AF46" s="25"/>
      <c r="AG46">
        <f t="shared" si="2"/>
        <v>1150.8506033114393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-12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7.6440166827077318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48.20000000000001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504.58945629010151</v>
      </c>
      <c r="P47" s="37">
        <v>33.663043674834967</v>
      </c>
      <c r="Q47" s="37">
        <v>14.582540069686411</v>
      </c>
      <c r="R47" s="39">
        <v>26.3</v>
      </c>
      <c r="S47" s="39">
        <v>0</v>
      </c>
      <c r="T47" s="38">
        <f>SUMPRODUCT(LTA!J47:AN47,LTA!J$101:AN$101,LTA!J$104:AN$104)</f>
        <v>235.51</v>
      </c>
      <c r="U47" s="38">
        <f>SUMPRODUCT(LTA!J47:AN47,LTA!J$102:AN$102,LTA!J$104:AN$104)</f>
        <v>65.2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198.28</v>
      </c>
      <c r="AB47" s="76">
        <f>-STOA!O47</f>
        <v>0</v>
      </c>
      <c r="AC47">
        <f t="shared" si="0"/>
        <v>10.207526402670029</v>
      </c>
      <c r="AD47">
        <f t="shared" si="1"/>
        <v>1104.5506303146606</v>
      </c>
      <c r="AE47">
        <f>'IDT-1'!C47</f>
        <v>0</v>
      </c>
      <c r="AF47" s="25"/>
      <c r="AG47">
        <f t="shared" si="2"/>
        <v>1104.5506303146606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-50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7.6440166827077318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48.20000000000001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506.59656860894211</v>
      </c>
      <c r="P48" s="37">
        <v>33.663043674834967</v>
      </c>
      <c r="Q48" s="37">
        <v>14.582540069686411</v>
      </c>
      <c r="R48" s="39">
        <v>26.3</v>
      </c>
      <c r="S48" s="39">
        <v>0</v>
      </c>
      <c r="T48" s="38">
        <f>SUMPRODUCT(LTA!J48:AN48,LTA!J$101:AN$101,LTA!J$104:AN$104)</f>
        <v>240.49</v>
      </c>
      <c r="U48" s="38">
        <f>SUMPRODUCT(LTA!J48:AN48,LTA!J$102:AN$102,LTA!J$104:AN$104)</f>
        <v>65.86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198.28</v>
      </c>
      <c r="AB48" s="76">
        <f>-STOA!O48</f>
        <v>0</v>
      </c>
      <c r="AC48">
        <f t="shared" si="0"/>
        <v>10.059983203026063</v>
      </c>
      <c r="AD48">
        <f t="shared" si="1"/>
        <v>1137.345285833145</v>
      </c>
      <c r="AE48">
        <f>'IDT-1'!C48</f>
        <v>0</v>
      </c>
      <c r="AF48" s="25"/>
      <c r="AG48">
        <f t="shared" si="2"/>
        <v>1137.345285833145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7.6440166827077318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48.20000000000001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519.52952021185047</v>
      </c>
      <c r="P49" s="37">
        <v>33.663043674834967</v>
      </c>
      <c r="Q49" s="37">
        <v>14.582540069686411</v>
      </c>
      <c r="R49" s="39">
        <v>26.3</v>
      </c>
      <c r="S49" s="39">
        <v>0</v>
      </c>
      <c r="T49" s="38">
        <f>SUMPRODUCT(LTA!J49:AN49,LTA!J$101:AN$101,LTA!J$104:AN$104)</f>
        <v>247.59</v>
      </c>
      <c r="U49" s="38">
        <f>SUMPRODUCT(LTA!J49:AN49,LTA!J$102:AN$102,LTA!J$104:AN$104)</f>
        <v>66.36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198.28</v>
      </c>
      <c r="AB49" s="76">
        <f>-STOA!O49</f>
        <v>0</v>
      </c>
      <c r="AC49">
        <f t="shared" si="0"/>
        <v>10.016565053368268</v>
      </c>
      <c r="AD49">
        <f t="shared" si="1"/>
        <v>1182.4316555857113</v>
      </c>
      <c r="AE49">
        <f>'IDT-1'!C49</f>
        <v>0</v>
      </c>
      <c r="AF49" s="25"/>
      <c r="AG49">
        <f t="shared" si="2"/>
        <v>1182.4316555857113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7.6440166827077318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48.20000000000001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521.91141876257507</v>
      </c>
      <c r="P50" s="37">
        <v>33.663043674834967</v>
      </c>
      <c r="Q50" s="37">
        <v>14.582540069686411</v>
      </c>
      <c r="R50" s="39">
        <v>26.3</v>
      </c>
      <c r="S50" s="39">
        <v>0</v>
      </c>
      <c r="T50" s="38">
        <f>SUMPRODUCT(LTA!J50:AN50,LTA!J$101:AN$101,LTA!J$104:AN$104)</f>
        <v>248.19</v>
      </c>
      <c r="U50" s="38">
        <f>SUMPRODUCT(LTA!J50:AN50,LTA!J$102:AN$102,LTA!J$104:AN$104)</f>
        <v>66.52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198.28</v>
      </c>
      <c r="AB50" s="76">
        <f>-STOA!O50</f>
        <v>0</v>
      </c>
      <c r="AC50">
        <f t="shared" si="0"/>
        <v>10.042957001194353</v>
      </c>
      <c r="AD50">
        <f t="shared" si="1"/>
        <v>1185.5471621886097</v>
      </c>
      <c r="AE50">
        <f>'IDT-1'!C50</f>
        <v>0</v>
      </c>
      <c r="AF50" s="25"/>
      <c r="AG50">
        <f t="shared" si="2"/>
        <v>1185.5471621886097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7.6440166827077318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48.20000000000001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536.44063876257508</v>
      </c>
      <c r="P51" s="37">
        <v>33.663043674834967</v>
      </c>
      <c r="Q51" s="37">
        <v>14.582540069686411</v>
      </c>
      <c r="R51" s="39">
        <v>26.3</v>
      </c>
      <c r="S51" s="39">
        <v>0</v>
      </c>
      <c r="T51" s="38">
        <f>SUMPRODUCT(LTA!J51:AN51,LTA!J$101:AN$101,LTA!J$104:AN$104)</f>
        <v>251.07999999999998</v>
      </c>
      <c r="U51" s="38">
        <f>SUMPRODUCT(LTA!J51:AN51,LTA!J$102:AN$102,LTA!J$104:AN$104)</f>
        <v>66.86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198.28</v>
      </c>
      <c r="AB51" s="76">
        <f>-STOA!O51</f>
        <v>0</v>
      </c>
      <c r="AC51">
        <f t="shared" si="0"/>
        <v>10.192134449194354</v>
      </c>
      <c r="AD51">
        <f t="shared" si="1"/>
        <v>1203.1572047406098</v>
      </c>
      <c r="AE51">
        <f>'IDT-1'!C51</f>
        <v>0</v>
      </c>
      <c r="AF51" s="25"/>
      <c r="AG51">
        <f t="shared" si="2"/>
        <v>1203.1572047406098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7.6440166827077318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48.20000000000001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548.29285592253746</v>
      </c>
      <c r="P52" s="37">
        <v>33.663043674834967</v>
      </c>
      <c r="Q52" s="37">
        <v>14.582540069686411</v>
      </c>
      <c r="R52" s="39">
        <v>26.3</v>
      </c>
      <c r="S52" s="39">
        <v>0</v>
      </c>
      <c r="T52" s="38">
        <f>SUMPRODUCT(LTA!J52:AN52,LTA!J$101:AN$101,LTA!J$104:AN$104)</f>
        <v>251.78000000000003</v>
      </c>
      <c r="U52" s="38">
        <f>SUMPRODUCT(LTA!J52:AN52,LTA!J$102:AN$102,LTA!J$104:AN$104)</f>
        <v>67.52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198.28</v>
      </c>
      <c r="AB52" s="76">
        <f>-STOA!O52</f>
        <v>0</v>
      </c>
      <c r="AC52">
        <f t="shared" si="0"/>
        <v>10.303117073338038</v>
      </c>
      <c r="AD52">
        <f t="shared" si="1"/>
        <v>1216.2584392764286</v>
      </c>
      <c r="AE52">
        <f>'IDT-1'!C52</f>
        <v>0</v>
      </c>
      <c r="AF52" s="25"/>
      <c r="AG52">
        <f t="shared" si="2"/>
        <v>1216.2584392764286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7.6440166827077318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48.20000000000001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632.82545743924459</v>
      </c>
      <c r="P53" s="37">
        <v>33.663043674834967</v>
      </c>
      <c r="Q53" s="37">
        <v>14.582540069686411</v>
      </c>
      <c r="R53" s="39">
        <v>26.3</v>
      </c>
      <c r="S53" s="39">
        <v>0</v>
      </c>
      <c r="T53" s="38">
        <f>SUMPRODUCT(LTA!J53:AN53,LTA!J$101:AN$101,LTA!J$104:AN$104)</f>
        <v>244.14</v>
      </c>
      <c r="U53" s="38">
        <f>SUMPRODUCT(LTA!J53:AN53,LTA!J$102:AN$102,LTA!J$104:AN$104)</f>
        <v>65.52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198.28</v>
      </c>
      <c r="AB53" s="76">
        <f>-STOA!O53</f>
        <v>0</v>
      </c>
      <c r="AC53">
        <f t="shared" si="0"/>
        <v>11.186349657825051</v>
      </c>
      <c r="AD53">
        <f t="shared" si="1"/>
        <v>1260.2678082086486</v>
      </c>
      <c r="AE53">
        <f>'IDT-1'!C53</f>
        <v>0</v>
      </c>
      <c r="AF53" s="25"/>
      <c r="AG53">
        <f t="shared" si="2"/>
        <v>1260.2678082086486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7.6440166827077318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48.20000000000001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635.05536620503938</v>
      </c>
      <c r="P54" s="37">
        <v>33.663043674834967</v>
      </c>
      <c r="Q54" s="37">
        <v>14.582540069686411</v>
      </c>
      <c r="R54" s="39">
        <v>26.3</v>
      </c>
      <c r="S54" s="39">
        <v>0</v>
      </c>
      <c r="T54" s="38">
        <f>SUMPRODUCT(LTA!J54:AN54,LTA!J$101:AN$101,LTA!J$104:AN$104)</f>
        <v>245.84000000000003</v>
      </c>
      <c r="U54" s="38">
        <f>SUMPRODUCT(LTA!J54:AN54,LTA!J$102:AN$102,LTA!J$104:AN$104)</f>
        <v>65.86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198.28</v>
      </c>
      <c r="AB54" s="76">
        <f>-STOA!O54</f>
        <v>0</v>
      </c>
      <c r="AC54">
        <f t="shared" si="0"/>
        <v>11.179861102833279</v>
      </c>
      <c r="AD54">
        <f t="shared" si="1"/>
        <v>1269.544205529435</v>
      </c>
      <c r="AE54">
        <f>'IDT-1'!C54</f>
        <v>0</v>
      </c>
      <c r="AF54" s="25"/>
      <c r="AG54">
        <f t="shared" si="2"/>
        <v>1269.544205529435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7.6440166827077318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48.20000000000001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640.38451113381575</v>
      </c>
      <c r="P55" s="37">
        <v>33.663043674834967</v>
      </c>
      <c r="Q55" s="37">
        <v>14.582540069686411</v>
      </c>
      <c r="R55" s="39">
        <v>26.3</v>
      </c>
      <c r="S55" s="39">
        <v>0</v>
      </c>
      <c r="T55" s="38">
        <f>SUMPRODUCT(LTA!J55:AN55,LTA!J$101:AN$101,LTA!J$104:AN$104)</f>
        <v>248.99</v>
      </c>
      <c r="U55" s="38">
        <f>SUMPRODUCT(LTA!J55:AN55,LTA!J$102:AN$102,LTA!J$104:AN$104)</f>
        <v>64.7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198.28</v>
      </c>
      <c r="AB55" s="76">
        <f>-STOA!O55</f>
        <v>0</v>
      </c>
      <c r="AC55">
        <f t="shared" si="0"/>
        <v>11.427707390182562</v>
      </c>
      <c r="AD55">
        <f t="shared" si="1"/>
        <v>1254.6155041708621</v>
      </c>
      <c r="AE55">
        <f>'IDT-1'!C55</f>
        <v>0</v>
      </c>
      <c r="AF55" s="25"/>
      <c r="AG55">
        <f t="shared" si="2"/>
        <v>1254.6155041708621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-47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7.6440166827077318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48.20000000000001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642.00983965080002</v>
      </c>
      <c r="P56" s="37">
        <v>33.663043674834967</v>
      </c>
      <c r="Q56" s="37">
        <v>14.582540069686411</v>
      </c>
      <c r="R56" s="39">
        <v>26.3</v>
      </c>
      <c r="S56" s="39">
        <v>0</v>
      </c>
      <c r="T56" s="38">
        <f>SUMPRODUCT(LTA!J56:AN56,LTA!J$101:AN$101,LTA!J$104:AN$104)</f>
        <v>250.32</v>
      </c>
      <c r="U56" s="38">
        <f>SUMPRODUCT(LTA!J56:AN56,LTA!J$102:AN$102,LTA!J$104:AN$104)</f>
        <v>65.2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198.28</v>
      </c>
      <c r="AB56" s="76">
        <f>-STOA!O56</f>
        <v>0</v>
      </c>
      <c r="AC56">
        <f t="shared" si="0"/>
        <v>11.45673214972523</v>
      </c>
      <c r="AD56">
        <f t="shared" si="1"/>
        <v>1258.0418079283038</v>
      </c>
      <c r="AE56">
        <f>'IDT-1'!C56</f>
        <v>0</v>
      </c>
      <c r="AF56" s="25"/>
      <c r="AG56">
        <f t="shared" si="2"/>
        <v>1258.0418079283038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7.6440166827077318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48.20000000000001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638.99542725720198</v>
      </c>
      <c r="P57" s="37">
        <v>33.663043674834967</v>
      </c>
      <c r="Q57" s="37">
        <v>14.582540069686411</v>
      </c>
      <c r="R57" s="39">
        <v>26.3</v>
      </c>
      <c r="S57" s="39">
        <v>0</v>
      </c>
      <c r="T57" s="38">
        <f>SUMPRODUCT(LTA!J57:AN57,LTA!J$101:AN$101,LTA!J$104:AN$104)</f>
        <v>250.99</v>
      </c>
      <c r="U57" s="38">
        <f>SUMPRODUCT(LTA!J57:AN57,LTA!J$102:AN$102,LTA!J$104:AN$104)</f>
        <v>64.02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198.28</v>
      </c>
      <c r="AB57" s="76">
        <f>-STOA!O57</f>
        <v>0</v>
      </c>
      <c r="AC57">
        <f t="shared" si="0"/>
        <v>11.435598243343895</v>
      </c>
      <c r="AD57">
        <f t="shared" si="1"/>
        <v>1253.5385294410869</v>
      </c>
      <c r="AE57">
        <f>'IDT-1'!C57</f>
        <v>0</v>
      </c>
      <c r="AF57" s="25"/>
      <c r="AG57">
        <f t="shared" si="2"/>
        <v>1253.5385294410869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-48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7.8836601307189555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48.20000000000001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638.99542725720198</v>
      </c>
      <c r="P58" s="37">
        <v>33.663043674834967</v>
      </c>
      <c r="Q58" s="37">
        <v>14.582540069686411</v>
      </c>
      <c r="R58" s="39">
        <v>26.3</v>
      </c>
      <c r="S58" s="39">
        <v>0</v>
      </c>
      <c r="T58" s="38">
        <f>SUMPRODUCT(LTA!J58:AN58,LTA!J$101:AN$101,LTA!J$104:AN$104)</f>
        <v>253.44</v>
      </c>
      <c r="U58" s="38">
        <f>SUMPRODUCT(LTA!J58:AN58,LTA!J$102:AN$102,LTA!J$104:AN$104)</f>
        <v>64.86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198.28</v>
      </c>
      <c r="AB58" s="76">
        <f>-STOA!O58</f>
        <v>0</v>
      </c>
      <c r="AC58">
        <f t="shared" si="0"/>
        <v>11.405949144232965</v>
      </c>
      <c r="AD58">
        <f t="shared" si="1"/>
        <v>1264.0978219882093</v>
      </c>
      <c r="AE58">
        <f>'IDT-1'!C58</f>
        <v>0</v>
      </c>
      <c r="AF58" s="25"/>
      <c r="AG58">
        <f t="shared" si="2"/>
        <v>1264.0978219882093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-41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7.8836601307189555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48.20000000000001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677.30852426711954</v>
      </c>
      <c r="P59" s="37">
        <v>33.663043674834967</v>
      </c>
      <c r="Q59" s="37">
        <v>14.582540069686411</v>
      </c>
      <c r="R59" s="39">
        <v>26.3</v>
      </c>
      <c r="S59" s="39">
        <v>0</v>
      </c>
      <c r="T59" s="38">
        <f>SUMPRODUCT(LTA!J59:AN59,LTA!J$101:AN$101,LTA!J$104:AN$104)</f>
        <v>249.17000000000002</v>
      </c>
      <c r="U59" s="38">
        <f>SUMPRODUCT(LTA!J59:AN59,LTA!J$102:AN$102,LTA!J$104:AN$104)</f>
        <v>65.2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198.28</v>
      </c>
      <c r="AB59" s="76">
        <f>-STOA!O59</f>
        <v>0</v>
      </c>
      <c r="AC59">
        <f t="shared" si="0"/>
        <v>12.262334726683841</v>
      </c>
      <c r="AD59">
        <f t="shared" si="1"/>
        <v>1230.6245334156761</v>
      </c>
      <c r="AE59">
        <f>'IDT-1'!C59</f>
        <v>0</v>
      </c>
      <c r="AF59" s="25"/>
      <c r="AG59">
        <f t="shared" si="2"/>
        <v>1230.6245334156761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-108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7.8836601307189555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48.20000000000001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679.17241883394104</v>
      </c>
      <c r="P60" s="37">
        <v>33.663043674834967</v>
      </c>
      <c r="Q60" s="37">
        <v>14.582540069686411</v>
      </c>
      <c r="R60" s="39">
        <v>26.3</v>
      </c>
      <c r="S60" s="39">
        <v>0</v>
      </c>
      <c r="T60" s="38">
        <f>SUMPRODUCT(LTA!J60:AN60,LTA!J$101:AN$101,LTA!J$104:AN$104)</f>
        <v>246.3</v>
      </c>
      <c r="U60" s="38">
        <f>SUMPRODUCT(LTA!J60:AN60,LTA!J$102:AN$102,LTA!J$104:AN$104)</f>
        <v>65.36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198.28</v>
      </c>
      <c r="AB60" s="76">
        <f>-STOA!O60</f>
        <v>0</v>
      </c>
      <c r="AC60">
        <f t="shared" si="0"/>
        <v>12.145102390621581</v>
      </c>
      <c r="AD60">
        <f t="shared" si="1"/>
        <v>1242.8956603185595</v>
      </c>
      <c r="AE60">
        <f>'IDT-1'!C60</f>
        <v>0</v>
      </c>
      <c r="AF60" s="25"/>
      <c r="AG60">
        <f t="shared" si="2"/>
        <v>1242.8956603185595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-95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7.8836601307189555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48.20000000000001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700.39008933413777</v>
      </c>
      <c r="P61" s="37">
        <v>33.663043674834967</v>
      </c>
      <c r="Q61" s="37">
        <v>14.582540069686411</v>
      </c>
      <c r="R61" s="39">
        <v>26.3</v>
      </c>
      <c r="S61" s="39">
        <v>0</v>
      </c>
      <c r="T61" s="38">
        <f>SUMPRODUCT(LTA!J61:AN61,LTA!J$101:AN$101,LTA!J$104:AN$104)</f>
        <v>237.34</v>
      </c>
      <c r="U61" s="38">
        <f>SUMPRODUCT(LTA!J61:AN61,LTA!J$102:AN$102,LTA!J$104:AN$104)</f>
        <v>65.52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198.28</v>
      </c>
      <c r="AB61" s="76">
        <f>-STOA!O61</f>
        <v>0</v>
      </c>
      <c r="AC61">
        <f t="shared" si="0"/>
        <v>12.715324497692134</v>
      </c>
      <c r="AD61">
        <f t="shared" si="1"/>
        <v>1199.7431087116859</v>
      </c>
      <c r="AE61">
        <f>'IDT-1'!C61</f>
        <v>0</v>
      </c>
      <c r="AF61" s="25"/>
      <c r="AG61">
        <f t="shared" si="2"/>
        <v>1199.7431087116859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-150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7.8836601307189555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48.20000000000001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715.43008933413773</v>
      </c>
      <c r="P62" s="37">
        <v>33.663043674834967</v>
      </c>
      <c r="Q62" s="37">
        <v>14.582540069686411</v>
      </c>
      <c r="R62" s="39">
        <v>26.3</v>
      </c>
      <c r="S62" s="39">
        <v>0</v>
      </c>
      <c r="T62" s="38">
        <f>SUMPRODUCT(LTA!J62:AN62,LTA!J$101:AN$101,LTA!J$104:AN$104)</f>
        <v>230.08999999999997</v>
      </c>
      <c r="U62" s="38">
        <f>SUMPRODUCT(LTA!J62:AN62,LTA!J$102:AN$102,LTA!J$104:AN$104)</f>
        <v>65.52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198.28</v>
      </c>
      <c r="AB62" s="76">
        <f>-STOA!O62</f>
        <v>0</v>
      </c>
      <c r="AC62">
        <f t="shared" si="0"/>
        <v>12.696048920443243</v>
      </c>
      <c r="AD62">
        <f t="shared" si="1"/>
        <v>1217.5523842889347</v>
      </c>
      <c r="AE62">
        <f>'IDT-1'!C62</f>
        <v>0</v>
      </c>
      <c r="AF62" s="25"/>
      <c r="AG62">
        <f t="shared" si="2"/>
        <v>1217.5523842889347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-140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7.8836601307189555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48.20000000000001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721.19541063234442</v>
      </c>
      <c r="P63" s="37">
        <v>31.26</v>
      </c>
      <c r="Q63" s="37">
        <v>14.582540069686411</v>
      </c>
      <c r="R63" s="39">
        <v>26.3</v>
      </c>
      <c r="S63" s="39">
        <v>0</v>
      </c>
      <c r="T63" s="38">
        <f>SUMPRODUCT(LTA!J63:AN63,LTA!J$101:AN$101,LTA!J$104:AN$104)</f>
        <v>235.67</v>
      </c>
      <c r="U63" s="38">
        <f>SUMPRODUCT(LTA!J63:AN63,LTA!J$102:AN$102,LTA!J$104:AN$104)</f>
        <v>71.36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198.28</v>
      </c>
      <c r="AB63" s="76">
        <f>-STOA!O63</f>
        <v>0</v>
      </c>
      <c r="AC63">
        <f t="shared" si="0"/>
        <v>12.396662166235112</v>
      </c>
      <c r="AD63">
        <f t="shared" si="1"/>
        <v>1282.6340486665144</v>
      </c>
      <c r="AE63">
        <f>'IDT-1'!C63</f>
        <v>0</v>
      </c>
      <c r="AF63" s="25"/>
      <c r="AG63">
        <f t="shared" si="2"/>
        <v>1282.6340486665144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-90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7.8836601307189555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48.20000000000001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721.19541063234442</v>
      </c>
      <c r="P64" s="37">
        <v>33.659999999999997</v>
      </c>
      <c r="Q64" s="37">
        <v>14.582540069686411</v>
      </c>
      <c r="R64" s="39">
        <v>26.3</v>
      </c>
      <c r="S64" s="39">
        <v>0</v>
      </c>
      <c r="T64" s="38">
        <f>SUMPRODUCT(LTA!J64:AN64,LTA!J$101:AN$101,LTA!J$104:AN$104)</f>
        <v>220.96</v>
      </c>
      <c r="U64" s="38">
        <f>SUMPRODUCT(LTA!J64:AN64,LTA!J$102:AN$102,LTA!J$104:AN$104)</f>
        <v>70.86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198.28</v>
      </c>
      <c r="AB64" s="76">
        <f>-STOA!O64</f>
        <v>0</v>
      </c>
      <c r="AC64">
        <f t="shared" si="0"/>
        <v>12.077279223112885</v>
      </c>
      <c r="AD64">
        <f t="shared" si="1"/>
        <v>1295.1434316096368</v>
      </c>
      <c r="AE64">
        <f>'IDT-1'!C64</f>
        <v>0</v>
      </c>
      <c r="AF64" s="25"/>
      <c r="AG64">
        <f t="shared" si="2"/>
        <v>1295.1434316096368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-65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7.8836601307189555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48.20000000000001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720.87813371199979</v>
      </c>
      <c r="P65" s="37">
        <v>33.659999999999997</v>
      </c>
      <c r="Q65" s="37">
        <v>11.559999999999999</v>
      </c>
      <c r="R65" s="39">
        <v>26.3</v>
      </c>
      <c r="S65" s="39">
        <v>0</v>
      </c>
      <c r="T65" s="38">
        <f>SUMPRODUCT(LTA!J65:AN65,LTA!J$101:AN$101,LTA!J$104:AN$104)</f>
        <v>204.62</v>
      </c>
      <c r="U65" s="38">
        <f>SUMPRODUCT(LTA!J65:AN65,LTA!J$102:AN$102,LTA!J$104:AN$104)</f>
        <v>116.53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198.28</v>
      </c>
      <c r="AB65" s="76">
        <f>-STOA!O65</f>
        <v>0</v>
      </c>
      <c r="AC65">
        <f t="shared" si="0"/>
        <v>12.507375703518852</v>
      </c>
      <c r="AD65">
        <f t="shared" si="1"/>
        <v>1295.7035181391998</v>
      </c>
      <c r="AE65">
        <f>'IDT-1'!C65</f>
        <v>0</v>
      </c>
      <c r="AF65" s="25"/>
      <c r="AG65">
        <f t="shared" si="2"/>
        <v>1295.7035181391998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-90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7.8836601307189555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48.20000000000001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720.87813371199979</v>
      </c>
      <c r="P66" s="37">
        <v>33.659999999999997</v>
      </c>
      <c r="Q66" s="37">
        <v>11.559999999999999</v>
      </c>
      <c r="R66" s="39">
        <v>26.3</v>
      </c>
      <c r="S66" s="39">
        <v>0</v>
      </c>
      <c r="T66" s="38">
        <f>SUMPRODUCT(LTA!J66:AN66,LTA!J$101:AN$101,LTA!J$104:AN$104)</f>
        <v>192.82</v>
      </c>
      <c r="U66" s="38">
        <f>SUMPRODUCT(LTA!J66:AN66,LTA!J$102:AN$102,LTA!J$104:AN$104)</f>
        <v>116.19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198.28</v>
      </c>
      <c r="AB66" s="76">
        <f>-STOA!O66</f>
        <v>0</v>
      </c>
      <c r="AC66">
        <f t="shared" si="0"/>
        <v>12.320688126269962</v>
      </c>
      <c r="AD66">
        <f t="shared" si="1"/>
        <v>1293.7502057164488</v>
      </c>
      <c r="AE66">
        <f>'IDT-1'!C66</f>
        <v>0</v>
      </c>
      <c r="AF66" s="25"/>
      <c r="AG66">
        <f t="shared" si="2"/>
        <v>1293.7502057164488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-80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7.8836601307189555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48.20000000000001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722.8719116749154</v>
      </c>
      <c r="P67" s="37">
        <v>33.659999999999997</v>
      </c>
      <c r="Q67" s="37">
        <v>11.559999999999999</v>
      </c>
      <c r="R67" s="39">
        <v>26.3</v>
      </c>
      <c r="S67" s="39">
        <v>0</v>
      </c>
      <c r="T67" s="38">
        <f>SUMPRODUCT(LTA!J67:AN67,LTA!J$101:AN$101,LTA!J$104:AN$104)</f>
        <v>174.88</v>
      </c>
      <c r="U67" s="38">
        <f>SUMPRODUCT(LTA!J67:AN67,LTA!J$102:AN$102,LTA!J$104:AN$104)</f>
        <v>87.18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198.28</v>
      </c>
      <c r="AB67" s="76">
        <f>-STOA!O67</f>
        <v>0</v>
      </c>
      <c r="AC67">
        <f t="shared" si="0"/>
        <v>11.841401968459783</v>
      </c>
      <c r="AD67">
        <f t="shared" si="1"/>
        <v>1261.2732698371744</v>
      </c>
      <c r="AE67">
        <f>'IDT-1'!C67</f>
        <v>0</v>
      </c>
      <c r="AF67" s="25"/>
      <c r="AG67">
        <f t="shared" si="2"/>
        <v>1261.2732698371744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7.8836601307189555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48.20000000000001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722.80079167491544</v>
      </c>
      <c r="P68" s="37">
        <v>33.659999999999997</v>
      </c>
      <c r="Q68" s="37">
        <v>11.559999999999999</v>
      </c>
      <c r="R68" s="39">
        <v>26.3</v>
      </c>
      <c r="S68" s="39">
        <v>0</v>
      </c>
      <c r="T68" s="38">
        <f>SUMPRODUCT(LTA!J68:AN68,LTA!J$101:AN$101,LTA!J$104:AN$104)</f>
        <v>161.93</v>
      </c>
      <c r="U68" s="38">
        <f>SUMPRODUCT(LTA!J68:AN68,LTA!J$102:AN$102,LTA!J$104:AN$104)</f>
        <v>67.89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198.28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11.332796144162888</v>
      </c>
      <c r="AD68">
        <f t="shared" ref="AD68:AD98" si="4">SUM(B68:AB68,AI68:AV68)-AC68</f>
        <v>1257.4707556614715</v>
      </c>
      <c r="AE68">
        <f>'IDT-1'!C68</f>
        <v>0</v>
      </c>
      <c r="AF68" s="25"/>
      <c r="AG68">
        <f t="shared" ref="AG68:AG98" si="5">SUM(AD68:AF68)</f>
        <v>1257.4707556614715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-40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7.8836601307189555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48.20000000000001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723.68166458337862</v>
      </c>
      <c r="P69" s="37">
        <v>33.659999999999997</v>
      </c>
      <c r="Q69" s="37">
        <v>11.559999999999999</v>
      </c>
      <c r="R69" s="39">
        <v>23.38</v>
      </c>
      <c r="S69" s="39">
        <v>0</v>
      </c>
      <c r="T69" s="38">
        <f>SUMPRODUCT(LTA!J69:AN69,LTA!J$101:AN$101,LTA!J$104:AN$104)</f>
        <v>148.99</v>
      </c>
      <c r="U69" s="38">
        <f>SUMPRODUCT(LTA!J69:AN69,LTA!J$102:AN$102,LTA!J$104:AN$104)</f>
        <v>67.55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198.28</v>
      </c>
      <c r="AB69" s="76">
        <f>-STOA!O69</f>
        <v>0</v>
      </c>
      <c r="AC69">
        <f t="shared" si="3"/>
        <v>11.195644318869093</v>
      </c>
      <c r="AD69">
        <f t="shared" si="4"/>
        <v>1243.2887803952283</v>
      </c>
      <c r="AE69">
        <f>'IDT-1'!C69</f>
        <v>0</v>
      </c>
      <c r="AF69" s="25"/>
      <c r="AG69">
        <f t="shared" si="5"/>
        <v>1243.2887803952283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-39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7.8836601307189555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48.20000000000001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723.66642458337867</v>
      </c>
      <c r="P70" s="37">
        <v>33.659999999999997</v>
      </c>
      <c r="Q70" s="37">
        <v>11.559999999999999</v>
      </c>
      <c r="R70" s="39">
        <v>20.72</v>
      </c>
      <c r="S70" s="39">
        <v>0</v>
      </c>
      <c r="T70" s="38">
        <f>SUMPRODUCT(LTA!J70:AN70,LTA!J$101:AN$101,LTA!J$104:AN$104)</f>
        <v>133.84</v>
      </c>
      <c r="U70" s="38">
        <f>SUMPRODUCT(LTA!J70:AN70,LTA!J$102:AN$102,LTA!J$104:AN$104)</f>
        <v>67.23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198.28</v>
      </c>
      <c r="AB70" s="76">
        <f>-STOA!O70</f>
        <v>0</v>
      </c>
      <c r="AC70">
        <f t="shared" si="3"/>
        <v>11.000868514244647</v>
      </c>
      <c r="AD70">
        <f t="shared" si="4"/>
        <v>1230.3383161998529</v>
      </c>
      <c r="AE70">
        <f>'IDT-1'!C70</f>
        <v>0</v>
      </c>
      <c r="AF70" s="25"/>
      <c r="AG70">
        <f t="shared" si="5"/>
        <v>1230.3383161998529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-34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7.8836601307189555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48.20000000000001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723.61562458337869</v>
      </c>
      <c r="P71" s="37">
        <v>33.659999999999997</v>
      </c>
      <c r="Q71" s="37">
        <v>11.559999999999999</v>
      </c>
      <c r="R71" s="39">
        <v>18.53</v>
      </c>
      <c r="S71" s="39">
        <v>0</v>
      </c>
      <c r="T71" s="38">
        <f>SUMPRODUCT(LTA!J71:AN71,LTA!J$101:AN$101,LTA!J$104:AN$104)</f>
        <v>121.08</v>
      </c>
      <c r="U71" s="38">
        <f>SUMPRODUCT(LTA!J71:AN71,LTA!J$102:AN$102,LTA!J$104:AN$104)</f>
        <v>67.05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198.28</v>
      </c>
      <c r="AB71" s="76">
        <f>-STOA!O71</f>
        <v>0</v>
      </c>
      <c r="AC71">
        <f t="shared" si="3"/>
        <v>10.839465163345091</v>
      </c>
      <c r="AD71">
        <f t="shared" si="4"/>
        <v>1219.3189195507525</v>
      </c>
      <c r="AE71">
        <f>'IDT-1'!C71</f>
        <v>0</v>
      </c>
      <c r="AF71" s="25"/>
      <c r="AG71">
        <f t="shared" si="5"/>
        <v>1219.3189195507525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-30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7.8836601307189555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48.20000000000001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723.54958458337865</v>
      </c>
      <c r="P72" s="37">
        <v>33.659999999999997</v>
      </c>
      <c r="Q72" s="37">
        <v>11.559999999999999</v>
      </c>
      <c r="R72" s="39">
        <v>13.812656791073488</v>
      </c>
      <c r="S72" s="39">
        <v>0</v>
      </c>
      <c r="T72" s="38">
        <f>SUMPRODUCT(LTA!J72:AN72,LTA!J$101:AN$101,LTA!J$104:AN$104)</f>
        <v>103.99000000000001</v>
      </c>
      <c r="U72" s="38">
        <f>SUMPRODUCT(LTA!J72:AN72,LTA!J$102:AN$102,LTA!J$104:AN$104)</f>
        <v>66.55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198.28</v>
      </c>
      <c r="AB72" s="76">
        <f>-STOA!O72</f>
        <v>0</v>
      </c>
      <c r="AC72">
        <f t="shared" si="3"/>
        <v>10.566817167141217</v>
      </c>
      <c r="AD72">
        <f t="shared" si="4"/>
        <v>1207.2181843380297</v>
      </c>
      <c r="AE72">
        <f>'IDT-1'!C72</f>
        <v>0</v>
      </c>
      <c r="AF72" s="25"/>
      <c r="AG72">
        <f t="shared" si="5"/>
        <v>1207.2181843380297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-20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7.8836601307189555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48.20000000000001</v>
      </c>
      <c r="J73">
        <f>Bawana_RLNG!Q73</f>
        <v>5.3997065376881688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722.87626907613219</v>
      </c>
      <c r="P73" s="37">
        <v>33.659999999999997</v>
      </c>
      <c r="Q73" s="37">
        <v>11.559999999999999</v>
      </c>
      <c r="R73" s="39">
        <v>10.79</v>
      </c>
      <c r="S73" s="39">
        <v>0</v>
      </c>
      <c r="T73" s="38">
        <f>SUMPRODUCT(LTA!J73:AN73,LTA!J$101:AN$101,LTA!J$104:AN$104)</f>
        <v>94.19</v>
      </c>
      <c r="U73" s="38">
        <f>SUMPRODUCT(LTA!J73:AN73,LTA!J$102:AN$102,LTA!J$104:AN$104)</f>
        <v>70.05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198.28</v>
      </c>
      <c r="AB73" s="76">
        <f>-STOA!O73</f>
        <v>0</v>
      </c>
      <c r="AC73">
        <f t="shared" si="3"/>
        <v>10.62139126972569</v>
      </c>
      <c r="AD73">
        <f t="shared" si="4"/>
        <v>1191.5673444748134</v>
      </c>
      <c r="AE73">
        <f>'IDT-1'!C73</f>
        <v>0</v>
      </c>
      <c r="AF73" s="25"/>
      <c r="AG73">
        <f t="shared" si="5"/>
        <v>1191.5673444748134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-31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7.8836601307189555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48.20000000000001</v>
      </c>
      <c r="J74">
        <f>Bawana_RLNG!Q74</f>
        <v>5.3997065376881688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722.83308907613218</v>
      </c>
      <c r="P74" s="37">
        <v>33.659999999999997</v>
      </c>
      <c r="Q74" s="37">
        <v>11.559999999999999</v>
      </c>
      <c r="R74" s="39">
        <v>8.39</v>
      </c>
      <c r="S74" s="39">
        <v>0</v>
      </c>
      <c r="T74" s="38">
        <f>SUMPRODUCT(LTA!J74:AN74,LTA!J$101:AN$101,LTA!J$104:AN$104)</f>
        <v>82.64</v>
      </c>
      <c r="U74" s="38">
        <f>SUMPRODUCT(LTA!J74:AN74,LTA!J$102:AN$102,LTA!J$104:AN$104)</f>
        <v>69.55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198.28</v>
      </c>
      <c r="AB74" s="76">
        <f>-STOA!O74</f>
        <v>0</v>
      </c>
      <c r="AC74">
        <f t="shared" si="3"/>
        <v>10.465763926826133</v>
      </c>
      <c r="AD74">
        <f t="shared" si="4"/>
        <v>1181.229791817713</v>
      </c>
      <c r="AE74">
        <f>'IDT-1'!C74</f>
        <v>0</v>
      </c>
      <c r="AF74" s="25"/>
      <c r="AG74">
        <f t="shared" si="5"/>
        <v>1181.229791817713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-27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7.8836601307189555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48.20000000000001</v>
      </c>
      <c r="J75">
        <f>Bawana_RLNG!Q75</f>
        <v>5.3997065376881688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724.91666195720688</v>
      </c>
      <c r="P75" s="37">
        <v>32.518514593705753</v>
      </c>
      <c r="Q75" s="37">
        <v>11.54</v>
      </c>
      <c r="R75" s="39">
        <v>0</v>
      </c>
      <c r="S75" s="39">
        <v>0</v>
      </c>
      <c r="T75" s="38">
        <f>SUMPRODUCT(LTA!J75:AN75,LTA!J$101:AN$101,LTA!J$104:AN$104)</f>
        <v>74.05</v>
      </c>
      <c r="U75" s="38">
        <f>SUMPRODUCT(LTA!J75:AN75,LTA!J$102:AN$102,LTA!J$104:AN$104)</f>
        <v>77.25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198.28</v>
      </c>
      <c r="AB75" s="76">
        <f>-STOA!O75</f>
        <v>0</v>
      </c>
      <c r="AC75">
        <f t="shared" si="3"/>
        <v>10.378615146164512</v>
      </c>
      <c r="AD75">
        <f t="shared" si="4"/>
        <v>1174.9590280731552</v>
      </c>
      <c r="AE75">
        <f>'IDT-1'!C75</f>
        <v>0</v>
      </c>
      <c r="AF75" s="25"/>
      <c r="AG75">
        <f t="shared" si="5"/>
        <v>1174.9590280731552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7.8836601307189555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48.20000000000001</v>
      </c>
      <c r="J76">
        <f>Bawana_RLNG!Q76</f>
        <v>5.3997065376881688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727.59825680877452</v>
      </c>
      <c r="P76" s="37">
        <v>33.658514366420974</v>
      </c>
      <c r="Q76" s="37">
        <v>11.54</v>
      </c>
      <c r="R76" s="39">
        <v>0</v>
      </c>
      <c r="S76" s="39">
        <v>0</v>
      </c>
      <c r="T76" s="38">
        <f>SUMPRODUCT(LTA!J76:AN76,LTA!J$101:AN$101,LTA!J$104:AN$104)</f>
        <v>58.769999999999996</v>
      </c>
      <c r="U76" s="38">
        <f>SUMPRODUCT(LTA!J76:AN76,LTA!J$102:AN$102,LTA!J$104:AN$104)</f>
        <v>70.05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198.28</v>
      </c>
      <c r="AB76" s="76">
        <f>-STOA!O76</f>
        <v>0</v>
      </c>
      <c r="AC76">
        <f t="shared" si="3"/>
        <v>10.171057594659153</v>
      </c>
      <c r="AD76">
        <f t="shared" si="4"/>
        <v>1162.5081802489433</v>
      </c>
      <c r="AE76">
        <f>'IDT-1'!C76</f>
        <v>0</v>
      </c>
      <c r="AF76" s="25"/>
      <c r="AG76">
        <f t="shared" si="5"/>
        <v>1162.5081802489433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-19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7.8836601307189555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48.20000000000001</v>
      </c>
      <c r="J77">
        <f>Bawana_RLNG!Q77</f>
        <v>5.3997065376881688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725.77523680877437</v>
      </c>
      <c r="P77" s="37">
        <v>33.658514366420974</v>
      </c>
      <c r="Q77" s="37">
        <v>11.54</v>
      </c>
      <c r="R77" s="39">
        <v>0</v>
      </c>
      <c r="S77" s="39">
        <v>0</v>
      </c>
      <c r="T77" s="38">
        <f>SUMPRODUCT(LTA!J77:AN77,LTA!J$101:AN$101,LTA!J$104:AN$104)</f>
        <v>55.84</v>
      </c>
      <c r="U77" s="38">
        <f>SUMPRODUCT(LTA!J77:AN77,LTA!J$102:AN$102,LTA!J$104:AN$104)</f>
        <v>69.89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217.52</v>
      </c>
      <c r="AB77" s="76">
        <f>-STOA!O77</f>
        <v>0</v>
      </c>
      <c r="AC77">
        <f t="shared" si="3"/>
        <v>10.452356223432044</v>
      </c>
      <c r="AD77">
        <f t="shared" si="4"/>
        <v>1157.5538616201704</v>
      </c>
      <c r="AE77">
        <f>'IDT-1'!C77</f>
        <v>0</v>
      </c>
      <c r="AF77" s="25"/>
      <c r="AG77">
        <f t="shared" si="5"/>
        <v>1157.5538616201704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-38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7.8836601307189555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48.20000000000001</v>
      </c>
      <c r="J78">
        <f>Bawana_RLNG!Q78</f>
        <v>5.3997065376881688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731.41285018115366</v>
      </c>
      <c r="P78" s="37">
        <v>33.658514366420974</v>
      </c>
      <c r="Q78" s="37">
        <v>11.54</v>
      </c>
      <c r="R78" s="39">
        <v>0</v>
      </c>
      <c r="S78" s="39">
        <v>0</v>
      </c>
      <c r="T78" s="38">
        <f>SUMPRODUCT(LTA!J78:AN78,LTA!J$101:AN$101,LTA!J$104:AN$104)</f>
        <v>50.22</v>
      </c>
      <c r="U78" s="38">
        <f>SUMPRODUCT(LTA!J78:AN78,LTA!J$102:AN$102,LTA!J$104:AN$104)</f>
        <v>69.23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217.52</v>
      </c>
      <c r="AB78" s="76">
        <f>-STOA!O78</f>
        <v>0</v>
      </c>
      <c r="AC78">
        <f t="shared" si="3"/>
        <v>10.430017860310253</v>
      </c>
      <c r="AD78">
        <f t="shared" si="4"/>
        <v>1158.9338133556714</v>
      </c>
      <c r="AE78">
        <f>'IDT-1'!C78</f>
        <v>0</v>
      </c>
      <c r="AF78" s="25"/>
      <c r="AG78">
        <f t="shared" si="5"/>
        <v>1158.9338133556714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-36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7.8836601307189555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48.20000000000001</v>
      </c>
      <c r="J79">
        <f>Bawana_RLNG!Q79</f>
        <v>5.3997065376881688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721.83506183303791</v>
      </c>
      <c r="P79" s="37">
        <v>48.080000000000005</v>
      </c>
      <c r="Q79" s="37">
        <v>11.54</v>
      </c>
      <c r="R79" s="39">
        <v>0</v>
      </c>
      <c r="S79" s="39">
        <v>0</v>
      </c>
      <c r="T79" s="38">
        <f>SUMPRODUCT(LTA!J79:AN79,LTA!J$101:AN$101,LTA!J$104:AN$104)</f>
        <v>45.54</v>
      </c>
      <c r="U79" s="38">
        <f>SUMPRODUCT(LTA!J79:AN79,LTA!J$102:AN$102,LTA!J$104:AN$104)</f>
        <v>97.24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-70</v>
      </c>
      <c r="AA79" s="76">
        <f>STOA!I79</f>
        <v>217.52</v>
      </c>
      <c r="AB79" s="76">
        <f>-STOA!O79</f>
        <v>0</v>
      </c>
      <c r="AC79">
        <f t="shared" si="3"/>
        <v>10.954696280154371</v>
      </c>
      <c r="AD79">
        <f t="shared" si="4"/>
        <v>1152.5828322212906</v>
      </c>
      <c r="AE79">
        <f>'IDT-1'!C79</f>
        <v>0</v>
      </c>
      <c r="AF79" s="25"/>
      <c r="AG79">
        <f t="shared" si="5"/>
        <v>1152.5828322212906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7.8836601307189555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48.20000000000001</v>
      </c>
      <c r="J80">
        <f>Bawana_RLNG!Q80</f>
        <v>5.3997065376881688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724.64305493386371</v>
      </c>
      <c r="P80" s="37">
        <v>32.697101320804897</v>
      </c>
      <c r="Q80" s="37">
        <v>11.54</v>
      </c>
      <c r="R80" s="39">
        <v>0</v>
      </c>
      <c r="S80" s="39">
        <v>0</v>
      </c>
      <c r="T80" s="38">
        <f>SUMPRODUCT(LTA!J80:AN80,LTA!J$101:AN$101,LTA!J$104:AN$104)</f>
        <v>41.81</v>
      </c>
      <c r="U80" s="38">
        <f>SUMPRODUCT(LTA!J80:AN80,LTA!J$102:AN$102,LTA!J$104:AN$104)</f>
        <v>115.35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-60</v>
      </c>
      <c r="AA80" s="76">
        <f>STOA!I80</f>
        <v>217.52</v>
      </c>
      <c r="AB80" s="76">
        <f>-STOA!O80</f>
        <v>0</v>
      </c>
      <c r="AC80">
        <f t="shared" si="3"/>
        <v>10.88514749604718</v>
      </c>
      <c r="AD80">
        <f t="shared" si="4"/>
        <v>1164.4574754270286</v>
      </c>
      <c r="AE80">
        <f>'IDT-1'!C80</f>
        <v>0</v>
      </c>
      <c r="AF80" s="25"/>
      <c r="AG80">
        <f t="shared" si="5"/>
        <v>1164.4574754270286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7.8836601307189555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57.597872104621516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739.36002053566244</v>
      </c>
      <c r="P81" s="37">
        <v>31.62</v>
      </c>
      <c r="Q81" s="37">
        <v>11.161463798530953</v>
      </c>
      <c r="R81" s="39">
        <v>0</v>
      </c>
      <c r="S81" s="39">
        <v>0</v>
      </c>
      <c r="T81" s="38">
        <f>SUMPRODUCT(LTA!J81:AN81,LTA!J$101:AN$101,LTA!J$104:AN$104)</f>
        <v>40.33</v>
      </c>
      <c r="U81" s="38">
        <f>SUMPRODUCT(LTA!J81:AN81,LTA!J$102:AN$102,LTA!J$104:AN$104)</f>
        <v>114.69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-55</v>
      </c>
      <c r="AA81" s="76">
        <f>STOA!I81</f>
        <v>217.52</v>
      </c>
      <c r="AB81" s="76">
        <f>-STOA!O81</f>
        <v>0</v>
      </c>
      <c r="AC81">
        <f t="shared" si="3"/>
        <v>11.212135454052984</v>
      </c>
      <c r="AD81">
        <f t="shared" si="4"/>
        <v>1213.0999811154809</v>
      </c>
      <c r="AE81">
        <f>'IDT-1'!C81</f>
        <v>0</v>
      </c>
      <c r="AF81" s="25"/>
      <c r="AG81">
        <f t="shared" si="5"/>
        <v>1213.0999811154809</v>
      </c>
      <c r="AI81" s="35">
        <f>PXIL!I81</f>
        <v>0</v>
      </c>
      <c r="AJ81" s="35">
        <f>PXIL!O81</f>
        <v>0</v>
      </c>
      <c r="AK81" s="35">
        <f>RTM_IEX!I81</f>
        <v>28.85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7.8836601307189555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57.597872104621516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739.34214793505862</v>
      </c>
      <c r="P82" s="37">
        <v>31.62</v>
      </c>
      <c r="Q82" s="37">
        <v>11.161463798530953</v>
      </c>
      <c r="R82" s="39">
        <v>0</v>
      </c>
      <c r="S82" s="39">
        <v>0</v>
      </c>
      <c r="T82" s="38">
        <f>SUMPRODUCT(LTA!J82:AN82,LTA!J$101:AN$101,LTA!J$104:AN$104)</f>
        <v>37.67</v>
      </c>
      <c r="U82" s="38">
        <f>SUMPRODUCT(LTA!J82:AN82,LTA!J$102:AN$102,LTA!J$104:AN$104)</f>
        <v>114.03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-35</v>
      </c>
      <c r="AA82" s="76">
        <f>STOA!I82</f>
        <v>217.52</v>
      </c>
      <c r="AB82" s="76">
        <f>-STOA!O82</f>
        <v>0</v>
      </c>
      <c r="AC82">
        <f t="shared" si="3"/>
        <v>10.982334169710128</v>
      </c>
      <c r="AD82">
        <f t="shared" si="4"/>
        <v>1226.1419097992198</v>
      </c>
      <c r="AE82">
        <f>'IDT-1'!C82</f>
        <v>0</v>
      </c>
      <c r="AF82" s="25"/>
      <c r="AG82">
        <f t="shared" si="5"/>
        <v>1226.1419097992198</v>
      </c>
      <c r="AI82" s="35">
        <f>PXIL!I82</f>
        <v>0</v>
      </c>
      <c r="AJ82" s="35">
        <f>PXIL!O82</f>
        <v>0</v>
      </c>
      <c r="AK82" s="35">
        <f>RTM_IEX!I82</f>
        <v>25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7.8836601307189555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57.597872104621516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739.38024793505861</v>
      </c>
      <c r="P83" s="37">
        <v>68.200000000000017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34</v>
      </c>
      <c r="U83" s="38">
        <f>SUMPRODUCT(LTA!J83:AN83,LTA!J$102:AN$102,LTA!J$104:AN$104)</f>
        <v>113.69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-25</v>
      </c>
      <c r="AA83" s="76">
        <f>STOA!I83</f>
        <v>217.52</v>
      </c>
      <c r="AB83" s="76">
        <f>-STOA!O83</f>
        <v>0</v>
      </c>
      <c r="AC83">
        <f t="shared" si="3"/>
        <v>11.052847670655492</v>
      </c>
      <c r="AD83">
        <f t="shared" si="4"/>
        <v>1254.550572273781</v>
      </c>
      <c r="AE83">
        <f>'IDT-1'!C83</f>
        <v>0</v>
      </c>
      <c r="AF83" s="25"/>
      <c r="AG83">
        <f t="shared" si="5"/>
        <v>1254.550572273781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7.8836601307189555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57.597872104621516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739.40818793505855</v>
      </c>
      <c r="P84" s="37">
        <v>68.200000000000017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31.67</v>
      </c>
      <c r="U84" s="38">
        <f>SUMPRODUCT(LTA!J84:AN84,LTA!J$102:AN$102,LTA!J$104:AN$104)</f>
        <v>112.85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-20</v>
      </c>
      <c r="AA84" s="76">
        <f>STOA!I84</f>
        <v>217.52</v>
      </c>
      <c r="AB84" s="76">
        <f>-STOA!O84</f>
        <v>0</v>
      </c>
      <c r="AC84">
        <f t="shared" si="3"/>
        <v>10.984098578031047</v>
      </c>
      <c r="AD84">
        <f t="shared" si="4"/>
        <v>1256.4772613664052</v>
      </c>
      <c r="AE84">
        <f>'IDT-1'!C84</f>
        <v>0</v>
      </c>
      <c r="AF84" s="25"/>
      <c r="AG84">
        <f t="shared" si="5"/>
        <v>1256.4772613664052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7.8836601307189555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57.597872104621516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835.60754122867149</v>
      </c>
      <c r="P85" s="37">
        <v>68.200000000000017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28.33</v>
      </c>
      <c r="U85" s="38">
        <f>SUMPRODUCT(LTA!J85:AN85,LTA!J$102:AN$102,LTA!J$104:AN$104)</f>
        <v>112.53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-10</v>
      </c>
      <c r="AA85" s="76">
        <f>STOA!I85</f>
        <v>217.52</v>
      </c>
      <c r="AB85" s="76">
        <f>-STOA!O85</f>
        <v>0</v>
      </c>
      <c r="AC85">
        <f t="shared" si="3"/>
        <v>12.405237132788963</v>
      </c>
      <c r="AD85">
        <f t="shared" si="4"/>
        <v>1271.5954761052603</v>
      </c>
      <c r="AE85">
        <f>'IDT-1'!C85</f>
        <v>0</v>
      </c>
      <c r="AF85" s="25"/>
      <c r="AG85">
        <f t="shared" si="5"/>
        <v>1271.5954761052603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-86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7.8836601307189555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57.597872104621516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834.0519787007313</v>
      </c>
      <c r="P86" s="37">
        <v>68.200000000000017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26</v>
      </c>
      <c r="U86" s="38">
        <f>SUMPRODUCT(LTA!J86:AN86,LTA!J$102:AN$102,LTA!J$104:AN$104)</f>
        <v>112.03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217.52</v>
      </c>
      <c r="AB86" s="76">
        <f>-STOA!O86</f>
        <v>0</v>
      </c>
      <c r="AC86">
        <f t="shared" si="3"/>
        <v>12.207446410781374</v>
      </c>
      <c r="AD86">
        <f t="shared" si="4"/>
        <v>1286.4077042993279</v>
      </c>
      <c r="AE86">
        <f>'IDT-1'!C86</f>
        <v>0</v>
      </c>
      <c r="AF86" s="25"/>
      <c r="AG86">
        <f t="shared" si="5"/>
        <v>1286.4077042993279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-77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7.8836601307189555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830.29542546070968</v>
      </c>
      <c r="P87" s="37">
        <v>68.200000000000017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24.33</v>
      </c>
      <c r="U87" s="38">
        <f>SUMPRODUCT(LTA!J87:AN87,LTA!J$102:AN$102,LTA!J$104:AN$104)</f>
        <v>111.53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217.52</v>
      </c>
      <c r="AB87" s="76">
        <f>-STOA!O87</f>
        <v>0</v>
      </c>
      <c r="AC87">
        <f t="shared" si="3"/>
        <v>12.115325449261928</v>
      </c>
      <c r="AD87">
        <f t="shared" si="4"/>
        <v>1285.5753999162041</v>
      </c>
      <c r="AE87">
        <f>'IDT-1'!C87</f>
        <v>0</v>
      </c>
      <c r="AF87" s="25"/>
      <c r="AG87">
        <f t="shared" si="5"/>
        <v>1285.5753999162041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-72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7.8836601307189555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830.3182854607096</v>
      </c>
      <c r="P88" s="37">
        <v>68.200000000000017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23</v>
      </c>
      <c r="U88" s="38">
        <f>SUMPRODUCT(LTA!J88:AN88,LTA!J$102:AN$102,LTA!J$104:AN$104)</f>
        <v>111.03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217.52</v>
      </c>
      <c r="AB88" s="76">
        <f>-STOA!O88</f>
        <v>0</v>
      </c>
      <c r="AC88">
        <f t="shared" si="3"/>
        <v>11.939193476489034</v>
      </c>
      <c r="AD88">
        <f t="shared" si="4"/>
        <v>1302.944391888977</v>
      </c>
      <c r="AE88">
        <f>'IDT-1'!C88</f>
        <v>0</v>
      </c>
      <c r="AF88" s="25"/>
      <c r="AG88">
        <f t="shared" si="5"/>
        <v>1302.944391888977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-53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7.8836601307189555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57.597990650945363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830.34368546070959</v>
      </c>
      <c r="P89" s="37">
        <v>68.200000000000017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30</v>
      </c>
      <c r="U89" s="38">
        <f>SUMPRODUCT(LTA!J89:AN89,LTA!J$102:AN$102,LTA!J$104:AN$104)</f>
        <v>110.69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217.52</v>
      </c>
      <c r="AB89" s="76">
        <f>-STOA!O89</f>
        <v>0</v>
      </c>
      <c r="AC89">
        <f t="shared" si="3"/>
        <v>12.173228270179647</v>
      </c>
      <c r="AD89">
        <f t="shared" si="4"/>
        <v>1288.3937477462318</v>
      </c>
      <c r="AE89">
        <f>'IDT-1'!C89</f>
        <v>0</v>
      </c>
      <c r="AF89" s="25"/>
      <c r="AG89">
        <f t="shared" si="5"/>
        <v>1288.3937477462318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-74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7.8836601307189555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57.597990650945363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835.35528785759789</v>
      </c>
      <c r="P90" s="37">
        <v>68.200000000000017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28.33</v>
      </c>
      <c r="U90" s="38">
        <f>SUMPRODUCT(LTA!J90:AN90,LTA!J$102:AN$102,LTA!J$104:AN$104)</f>
        <v>110.53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217.52</v>
      </c>
      <c r="AB90" s="76">
        <f>-STOA!O90</f>
        <v>0</v>
      </c>
      <c r="AC90">
        <f t="shared" si="3"/>
        <v>12.047472891265505</v>
      </c>
      <c r="AD90">
        <f t="shared" si="4"/>
        <v>1309.7011055220341</v>
      </c>
      <c r="AE90">
        <f>'IDT-1'!C90</f>
        <v>0</v>
      </c>
      <c r="AF90" s="25"/>
      <c r="AG90">
        <f t="shared" si="5"/>
        <v>1309.7011055220341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-56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7.8836601307189555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57.597990650945363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835.71691704872001</v>
      </c>
      <c r="P91" s="37">
        <v>68.200000000000017</v>
      </c>
      <c r="Q91" s="37">
        <v>22.032539774037353</v>
      </c>
      <c r="R91" s="39">
        <v>0</v>
      </c>
      <c r="S91" s="39">
        <v>0</v>
      </c>
      <c r="T91" s="38">
        <f>SUMPRODUCT(LTA!J91:AN91,LTA!J$101:AN$101,LTA!J$104:AN$104)</f>
        <v>26.67</v>
      </c>
      <c r="U91" s="38">
        <f>SUMPRODUCT(LTA!J91:AN91,LTA!J$102:AN$102,LTA!J$104:AN$104)</f>
        <v>111.03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249.98000000000002</v>
      </c>
      <c r="AB91" s="76">
        <f>-STOA!O91</f>
        <v>0</v>
      </c>
      <c r="AC91">
        <f t="shared" si="3"/>
        <v>12.601449939117158</v>
      </c>
      <c r="AD91">
        <f t="shared" si="4"/>
        <v>1306.8087576653045</v>
      </c>
      <c r="AE91">
        <f>'IDT-1'!C91</f>
        <v>0</v>
      </c>
      <c r="AF91" s="25"/>
      <c r="AG91">
        <f t="shared" si="5"/>
        <v>1306.8087576653045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-90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7.8836601307189555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57.597990650945363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835.76263704871997</v>
      </c>
      <c r="P92" s="37">
        <v>68.200000000000017</v>
      </c>
      <c r="Q92" s="37">
        <v>22.032539774037353</v>
      </c>
      <c r="R92" s="39">
        <v>0</v>
      </c>
      <c r="S92" s="39">
        <v>0</v>
      </c>
      <c r="T92" s="38">
        <f>SUMPRODUCT(LTA!J92:AN92,LTA!J$101:AN$101,LTA!J$104:AN$104)</f>
        <v>25</v>
      </c>
      <c r="U92" s="38">
        <f>SUMPRODUCT(LTA!J92:AN92,LTA!J$102:AN$102,LTA!J$104:AN$104)</f>
        <v>110.53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249.98000000000002</v>
      </c>
      <c r="AB92" s="76">
        <f>-STOA!O92</f>
        <v>0</v>
      </c>
      <c r="AC92">
        <f t="shared" si="3"/>
        <v>12.473480936693599</v>
      </c>
      <c r="AD92">
        <f t="shared" si="4"/>
        <v>1317.812446667728</v>
      </c>
      <c r="AE92">
        <f>'IDT-1'!C92</f>
        <v>0</v>
      </c>
      <c r="AF92" s="25"/>
      <c r="AG92">
        <f t="shared" si="5"/>
        <v>1317.812446667728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-77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7.8836601307189555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47.998267523280155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837.63539216454785</v>
      </c>
      <c r="P93" s="37">
        <v>68.200000000000017</v>
      </c>
      <c r="Q93" s="37">
        <v>22.032539774037353</v>
      </c>
      <c r="R93" s="39">
        <v>0</v>
      </c>
      <c r="S93" s="39">
        <v>0</v>
      </c>
      <c r="T93" s="38">
        <f>SUMPRODUCT(LTA!J93:AN93,LTA!J$101:AN$101,LTA!J$104:AN$104)</f>
        <v>23.33</v>
      </c>
      <c r="U93" s="38">
        <f>SUMPRODUCT(LTA!J93:AN93,LTA!J$102:AN$102,LTA!J$104:AN$104)</f>
        <v>110.19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274.02</v>
      </c>
      <c r="AB93" s="76">
        <f>-STOA!O93</f>
        <v>0</v>
      </c>
      <c r="AC93">
        <f t="shared" si="3"/>
        <v>12.890116925765282</v>
      </c>
      <c r="AD93">
        <f t="shared" si="4"/>
        <v>1296.698842666819</v>
      </c>
      <c r="AE93">
        <f>'IDT-1'!C93</f>
        <v>0</v>
      </c>
      <c r="AF93" s="25"/>
      <c r="AG93">
        <f t="shared" si="5"/>
        <v>1296.698842666819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-112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7.8836601307189555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47.998267523280155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834.25954976765956</v>
      </c>
      <c r="P94" s="37">
        <v>68.200000000000017</v>
      </c>
      <c r="Q94" s="37">
        <v>22.032539774037353</v>
      </c>
      <c r="R94" s="39">
        <v>0</v>
      </c>
      <c r="S94" s="39">
        <v>0</v>
      </c>
      <c r="T94" s="38">
        <f>SUMPRODUCT(LTA!J94:AN94,LTA!J$101:AN$101,LTA!J$104:AN$104)</f>
        <v>22.33</v>
      </c>
      <c r="U94" s="38">
        <f>SUMPRODUCT(LTA!J94:AN94,LTA!J$102:AN$102,LTA!J$104:AN$104)</f>
        <v>109.85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274.02</v>
      </c>
      <c r="AB94" s="76">
        <f>-STOA!O94</f>
        <v>0</v>
      </c>
      <c r="AC94">
        <f t="shared" si="3"/>
        <v>12.638724906509193</v>
      </c>
      <c r="AD94">
        <f t="shared" si="4"/>
        <v>1317.2343922891866</v>
      </c>
      <c r="AE94">
        <f>'IDT-1'!C94</f>
        <v>0</v>
      </c>
      <c r="AF94" s="25"/>
      <c r="AG94">
        <f t="shared" si="5"/>
        <v>1317.2343922891866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-87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7.8836601307189555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834.26970976765949</v>
      </c>
      <c r="P95" s="37">
        <v>68.200000000000017</v>
      </c>
      <c r="Q95" s="37">
        <v>22.032539774037353</v>
      </c>
      <c r="R95" s="39">
        <v>0</v>
      </c>
      <c r="S95" s="39">
        <v>0</v>
      </c>
      <c r="T95" s="38">
        <f>SUMPRODUCT(LTA!J95:AN95,LTA!J$101:AN$101,LTA!J$104:AN$104)</f>
        <v>22.33</v>
      </c>
      <c r="U95" s="38">
        <f>SUMPRODUCT(LTA!J95:AN95,LTA!J$102:AN$102,LTA!J$104:AN$104)</f>
        <v>109.69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274.02</v>
      </c>
      <c r="AB95" s="76">
        <f>-STOA!O95</f>
        <v>0</v>
      </c>
      <c r="AC95">
        <f t="shared" si="3"/>
        <v>12.417230702466524</v>
      </c>
      <c r="AD95">
        <f t="shared" si="4"/>
        <v>1343.3077789699494</v>
      </c>
      <c r="AE95">
        <f>'IDT-1'!C95</f>
        <v>0</v>
      </c>
      <c r="AF95" s="25"/>
      <c r="AG95">
        <f t="shared" si="5"/>
        <v>1343.3077789699494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-61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7.8836601307189555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834.29002976765958</v>
      </c>
      <c r="P96" s="37">
        <v>68.200000000000017</v>
      </c>
      <c r="Q96" s="37">
        <v>22.032539774037353</v>
      </c>
      <c r="R96" s="39">
        <v>0</v>
      </c>
      <c r="S96" s="39">
        <v>0</v>
      </c>
      <c r="T96" s="38">
        <f>SUMPRODUCT(LTA!J96:AN96,LTA!J$101:AN$101,LTA!J$104:AN$104)</f>
        <v>22.33</v>
      </c>
      <c r="U96" s="38">
        <f>SUMPRODUCT(LTA!J96:AN96,LTA!J$102:AN$102,LTA!J$104:AN$104)</f>
        <v>109.69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274.02</v>
      </c>
      <c r="AB96" s="76">
        <f>-STOA!O96</f>
        <v>0</v>
      </c>
      <c r="AC96">
        <f t="shared" si="3"/>
        <v>12.442814863641193</v>
      </c>
      <c r="AD96">
        <f t="shared" si="4"/>
        <v>1340.3025148087747</v>
      </c>
      <c r="AE96">
        <f>'IDT-1'!C96</f>
        <v>0</v>
      </c>
      <c r="AF96" s="25"/>
      <c r="AG96">
        <f t="shared" si="5"/>
        <v>1340.3025148087747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-64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7.8836601307189555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832.50871465183172</v>
      </c>
      <c r="P97" s="37">
        <v>68.200000000000017</v>
      </c>
      <c r="Q97" s="37">
        <v>22.032539774037353</v>
      </c>
      <c r="R97" s="39">
        <v>0</v>
      </c>
      <c r="S97" s="39">
        <v>0</v>
      </c>
      <c r="T97" s="38">
        <f>SUMPRODUCT(LTA!J97:AN97,LTA!J$101:AN$101,LTA!J$104:AN$104)</f>
        <v>22.33</v>
      </c>
      <c r="U97" s="38">
        <f>SUMPRODUCT(LTA!J97:AN97,LTA!J$102:AN$102,LTA!J$104:AN$104)</f>
        <v>109.69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274.02</v>
      </c>
      <c r="AB97" s="76">
        <f>-STOA!O97</f>
        <v>0</v>
      </c>
      <c r="AC97">
        <f t="shared" si="3"/>
        <v>12.487149920742464</v>
      </c>
      <c r="AD97">
        <f t="shared" si="4"/>
        <v>1331.4768646358457</v>
      </c>
      <c r="AE97">
        <f>'IDT-1'!C97</f>
        <v>0</v>
      </c>
      <c r="AF97" s="25"/>
      <c r="AG97">
        <f t="shared" si="5"/>
        <v>1331.4768646358457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-71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7.8836601307189555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832.52141465183172</v>
      </c>
      <c r="P98" s="37">
        <v>68.200000000000017</v>
      </c>
      <c r="Q98" s="37">
        <v>22.032539774037353</v>
      </c>
      <c r="R98" s="39">
        <v>0</v>
      </c>
      <c r="S98" s="39">
        <v>0</v>
      </c>
      <c r="T98" s="38">
        <f>SUMPRODUCT(LTA!J98:AN98,LTA!J$101:AN$101,LTA!J$104:AN$104)</f>
        <v>22.33</v>
      </c>
      <c r="U98" s="38">
        <f>SUMPRODUCT(LTA!J98:AN98,LTA!J$102:AN$102,LTA!J$104:AN$104)</f>
        <v>109.69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274.02</v>
      </c>
      <c r="AB98" s="76">
        <f>-STOA!O98</f>
        <v>0</v>
      </c>
      <c r="AC98">
        <f t="shared" si="3"/>
        <v>12.555025862541576</v>
      </c>
      <c r="AD98">
        <f t="shared" si="4"/>
        <v>1323.4216886940467</v>
      </c>
      <c r="AE98">
        <f>'IDT-1'!C98</f>
        <v>0</v>
      </c>
      <c r="AF98" s="25"/>
      <c r="AG98">
        <f t="shared" si="5"/>
        <v>1323.4216886940467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-79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0.14057141550000002</v>
      </c>
      <c r="E99">
        <f t="shared" si="6"/>
        <v>0.19036555003883321</v>
      </c>
      <c r="F99">
        <f t="shared" si="6"/>
        <v>0</v>
      </c>
      <c r="G99">
        <f t="shared" si="6"/>
        <v>0.58163500000000001</v>
      </c>
      <c r="H99">
        <f t="shared" si="6"/>
        <v>0</v>
      </c>
      <c r="I99">
        <f t="shared" si="6"/>
        <v>1.1924922451354325</v>
      </c>
      <c r="J99">
        <f t="shared" si="6"/>
        <v>1.0799413075376338E-2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17.040488308347616</v>
      </c>
      <c r="P99" s="37">
        <f t="shared" si="6"/>
        <v>1.0424664325391719</v>
      </c>
      <c r="Q99" s="37">
        <f t="shared" si="6"/>
        <v>0.37061006128364815</v>
      </c>
      <c r="R99" s="39">
        <f t="shared" si="6"/>
        <v>0.27923816419776826</v>
      </c>
      <c r="S99" s="39">
        <f t="shared" si="6"/>
        <v>0</v>
      </c>
      <c r="T99" s="38">
        <f t="shared" si="6"/>
        <v>2.5530849999999994</v>
      </c>
      <c r="U99" s="38">
        <f t="shared" si="6"/>
        <v>2.0481824999999989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-1.22075</v>
      </c>
      <c r="AA99" s="76">
        <f t="shared" si="6"/>
        <v>5.3766800000000075</v>
      </c>
      <c r="AB99" s="76">
        <f t="shared" si="6"/>
        <v>0</v>
      </c>
      <c r="AC99">
        <f t="shared" si="6"/>
        <v>0.28040607861314171</v>
      </c>
      <c r="AD99">
        <f t="shared" si="6"/>
        <v>28.039420511504712</v>
      </c>
      <c r="AE99">
        <f t="shared" si="6"/>
        <v>0</v>
      </c>
      <c r="AG99">
        <f t="shared" si="6"/>
        <v>28.039420511504712</v>
      </c>
      <c r="AI99">
        <f t="shared" si="6"/>
        <v>0</v>
      </c>
      <c r="AJ99">
        <f t="shared" si="6"/>
        <v>0</v>
      </c>
      <c r="AK99">
        <f t="shared" si="6"/>
        <v>1.3462500000000001E-2</v>
      </c>
      <c r="AL99">
        <f t="shared" si="6"/>
        <v>-1.2995000000000001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3.6107999999999998</v>
      </c>
      <c r="E3">
        <f>GT_NG!T3</f>
        <v>9.163636363636364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716.01224012212504</v>
      </c>
      <c r="P3" s="37">
        <v>74.960000000000008</v>
      </c>
      <c r="Q3" s="37">
        <v>26.613067788794094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405.67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11.62</v>
      </c>
      <c r="Z3" s="35">
        <f>IEX!P3</f>
        <v>0</v>
      </c>
      <c r="AA3" s="76">
        <f>STOA!J3</f>
        <v>545.28</v>
      </c>
      <c r="AB3" s="76">
        <f>-STOA!P3</f>
        <v>0</v>
      </c>
      <c r="AC3">
        <f>SUMIF(B3:AB3,"&gt;0")*$AC$2-SUMIF(B3:AB3,"&lt;0")*($AC$2/(1-$AC$2))+SUMIF(AI3:AR3,"&gt;0")*$AC$2-SUMIF(AI3:AR3,"&lt;0")*($AC$2/(1-$AC$2))</f>
        <v>17.637161503344345</v>
      </c>
      <c r="AD3">
        <f>SUM(B3:AB3,AI3:AV3)-AC3</f>
        <v>1668.2798637367985</v>
      </c>
      <c r="AE3">
        <f>'IDT-1'!F3</f>
        <v>0</v>
      </c>
      <c r="AF3" s="25"/>
      <c r="AG3">
        <f>SUM(AD3:AF3)</f>
        <v>1668.2798637367985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-206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3.6107999999999998</v>
      </c>
      <c r="E4">
        <f>GT_NG!T4</f>
        <v>9.163636363636364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716.42212477219823</v>
      </c>
      <c r="P4" s="37">
        <v>74.960000000000008</v>
      </c>
      <c r="Q4" s="37">
        <v>26.613067788794094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405.84000000000003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545.28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17.646078427103628</v>
      </c>
      <c r="AD4">
        <f t="shared" ref="AD4:AD67" si="1">SUM(B4:AB4,AI4:AV4)-AC4</f>
        <v>1645.2308314631123</v>
      </c>
      <c r="AE4">
        <f>'IDT-1'!F4</f>
        <v>0</v>
      </c>
      <c r="AF4" s="25"/>
      <c r="AG4">
        <f t="shared" ref="AG4:AG67" si="2">SUM(AD4:AF4)</f>
        <v>1645.2308314631123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-218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9.163636363636364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711.92742153980953</v>
      </c>
      <c r="P5" s="37">
        <v>74.960000000000008</v>
      </c>
      <c r="Q5" s="37">
        <v>26.613067788794094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406.01000000000005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545.28</v>
      </c>
      <c r="AB5" s="76">
        <f>-STOA!P5</f>
        <v>0</v>
      </c>
      <c r="AC5">
        <f t="shared" si="0"/>
        <v>17.499541157950759</v>
      </c>
      <c r="AD5">
        <f t="shared" si="1"/>
        <v>1654.0626654998766</v>
      </c>
      <c r="AE5">
        <f>'IDT-1'!F5</f>
        <v>0</v>
      </c>
      <c r="AF5" s="25"/>
      <c r="AG5">
        <f t="shared" si="2"/>
        <v>1654.0626654998766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-204.99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9.163636363636364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669.26988294466548</v>
      </c>
      <c r="P6" s="37">
        <v>74.960000000000008</v>
      </c>
      <c r="Q6" s="37">
        <v>26.613067788794094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357.03000000000003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545.28</v>
      </c>
      <c r="AB6" s="76">
        <f>-STOA!P6</f>
        <v>0</v>
      </c>
      <c r="AC6">
        <f t="shared" si="0"/>
        <v>15.862063294052071</v>
      </c>
      <c r="AD6">
        <f t="shared" si="1"/>
        <v>1627.4453238030437</v>
      </c>
      <c r="AE6">
        <f>'IDT-1'!F6</f>
        <v>0</v>
      </c>
      <c r="AF6" s="25"/>
      <c r="AG6">
        <f t="shared" si="2"/>
        <v>1627.4453238030437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-122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9.163636363636364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51.55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619.72756592939663</v>
      </c>
      <c r="P7" s="37">
        <v>74.960000000000008</v>
      </c>
      <c r="Q7" s="37">
        <v>26.613067788794094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356.90000000000003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545.28</v>
      </c>
      <c r="AB7" s="76">
        <f>-STOA!P7</f>
        <v>0</v>
      </c>
      <c r="AC7">
        <f t="shared" si="0"/>
        <v>15.398537727049588</v>
      </c>
      <c r="AD7">
        <f t="shared" si="1"/>
        <v>1586.7865323547774</v>
      </c>
      <c r="AE7">
        <f>'IDT-1'!F7</f>
        <v>0</v>
      </c>
      <c r="AF7" s="25"/>
      <c r="AG7">
        <f t="shared" si="2"/>
        <v>1586.7865323547774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-115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9.163636363636364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51.55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587.63150532012412</v>
      </c>
      <c r="P8" s="37">
        <v>74.960000000000008</v>
      </c>
      <c r="Q8" s="37">
        <v>26.613067788794094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356.73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545.28</v>
      </c>
      <c r="AB8" s="76">
        <f>-STOA!P8</f>
        <v>0</v>
      </c>
      <c r="AC8">
        <f t="shared" si="0"/>
        <v>15.059733556132587</v>
      </c>
      <c r="AD8">
        <f t="shared" si="1"/>
        <v>1562.8592759164219</v>
      </c>
      <c r="AE8">
        <f>'IDT-1'!F8</f>
        <v>0</v>
      </c>
      <c r="AF8" s="25"/>
      <c r="AG8">
        <f t="shared" si="2"/>
        <v>1562.8592759164219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-107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9.163636363636364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568.1642362605005</v>
      </c>
      <c r="P9" s="37">
        <v>74.966691088846716</v>
      </c>
      <c r="Q9" s="37">
        <v>26.61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359.06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545.28</v>
      </c>
      <c r="AB9" s="76">
        <f>-STOA!P9</f>
        <v>0</v>
      </c>
      <c r="AC9">
        <f t="shared" si="0"/>
        <v>14.972090931752192</v>
      </c>
      <c r="AD9">
        <f t="shared" si="1"/>
        <v>1552.5132727812313</v>
      </c>
      <c r="AE9">
        <f>'IDT-1'!F9</f>
        <v>0</v>
      </c>
      <c r="AF9" s="25"/>
      <c r="AG9">
        <f t="shared" si="2"/>
        <v>1552.5132727812313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-107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9.163636363636364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548.93400707385831</v>
      </c>
      <c r="P10" s="37">
        <v>74.966691088846716</v>
      </c>
      <c r="Q10" s="37">
        <v>26.61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358.90000000000003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545.28</v>
      </c>
      <c r="AB10" s="76">
        <f>-STOA!P10</f>
        <v>0</v>
      </c>
      <c r="AC10">
        <f t="shared" si="0"/>
        <v>14.851568795208841</v>
      </c>
      <c r="AD10">
        <f t="shared" si="1"/>
        <v>1528.2435657311325</v>
      </c>
      <c r="AE10">
        <f>'IDT-1'!F10</f>
        <v>0</v>
      </c>
      <c r="AF10" s="25"/>
      <c r="AG10">
        <f t="shared" si="2"/>
        <v>1528.2435657311325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-112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8.8678493619670107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515.71352324137399</v>
      </c>
      <c r="P11" s="37">
        <v>74.966691088846716</v>
      </c>
      <c r="Q11" s="37">
        <v>26.61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358.41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545</v>
      </c>
      <c r="AB11" s="76">
        <f>-STOA!P11</f>
        <v>0</v>
      </c>
      <c r="AC11">
        <f t="shared" si="0"/>
        <v>14.546621804752174</v>
      </c>
      <c r="AD11">
        <f t="shared" si="1"/>
        <v>1496.2622418874355</v>
      </c>
      <c r="AE11">
        <f>'IDT-1'!F11</f>
        <v>0</v>
      </c>
      <c r="AF11" s="25"/>
      <c r="AG11">
        <f t="shared" si="2"/>
        <v>1496.2622418874355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8.8678493619670107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483.12354848099284</v>
      </c>
      <c r="P12" s="37">
        <v>74.966691088846716</v>
      </c>
      <c r="Q12" s="37">
        <v>26.61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358.08000000000004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545</v>
      </c>
      <c r="AB12" s="76">
        <f>-STOA!P12</f>
        <v>0</v>
      </c>
      <c r="AC12">
        <f t="shared" si="0"/>
        <v>14.227738228140526</v>
      </c>
      <c r="AD12">
        <f t="shared" si="1"/>
        <v>1468.6611507036662</v>
      </c>
      <c r="AE12">
        <f>'IDT-1'!F12</f>
        <v>0</v>
      </c>
      <c r="AF12" s="25"/>
      <c r="AG12">
        <f t="shared" si="2"/>
        <v>1468.6611507036662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-105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7.2215999999999996</v>
      </c>
      <c r="E13">
        <f>GT_NG!T13</f>
        <v>8.8678493619670107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457.17531080656772</v>
      </c>
      <c r="P13" s="37">
        <v>74.966691088846716</v>
      </c>
      <c r="Q13" s="37">
        <v>26.61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357.75000000000006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545</v>
      </c>
      <c r="AB13" s="76">
        <f>-STOA!P13</f>
        <v>0</v>
      </c>
      <c r="AC13">
        <f t="shared" si="0"/>
        <v>13.99497596305091</v>
      </c>
      <c r="AD13">
        <f t="shared" si="1"/>
        <v>1451.2264752943306</v>
      </c>
      <c r="AE13">
        <f>'IDT-1'!F13</f>
        <v>0</v>
      </c>
      <c r="AF13" s="25"/>
      <c r="AG13">
        <f t="shared" si="2"/>
        <v>1451.2264752943306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8.8678493619670107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457.0383978570116</v>
      </c>
      <c r="P14" s="37">
        <v>74.966691088846716</v>
      </c>
      <c r="Q14" s="37">
        <v>7.6999999999999993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357.41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545</v>
      </c>
      <c r="AB14" s="76">
        <f>-STOA!P14</f>
        <v>0</v>
      </c>
      <c r="AC14">
        <f t="shared" si="0"/>
        <v>13.882064362899085</v>
      </c>
      <c r="AD14">
        <f t="shared" si="1"/>
        <v>1427.8551739449265</v>
      </c>
      <c r="AE14">
        <f>'IDT-1'!F14</f>
        <v>0</v>
      </c>
      <c r="AF14" s="25"/>
      <c r="AG14">
        <f t="shared" si="2"/>
        <v>1427.8551739449265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8.8678493619670107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447.437988270978</v>
      </c>
      <c r="P15" s="37">
        <v>19.23</v>
      </c>
      <c r="Q15" s="37">
        <v>7.6999999999999993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360.91999999999996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545</v>
      </c>
      <c r="AB15" s="76">
        <f>-STOA!P15</f>
        <v>0</v>
      </c>
      <c r="AC15">
        <f t="shared" si="0"/>
        <v>12.939158830985637</v>
      </c>
      <c r="AD15">
        <f t="shared" si="1"/>
        <v>1416.9709788019593</v>
      </c>
      <c r="AE15">
        <f>'IDT-1'!F15</f>
        <v>0</v>
      </c>
      <c r="AF15" s="25"/>
      <c r="AG15">
        <f t="shared" si="2"/>
        <v>1416.9709788019593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8.8678493619670107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447.437988270978</v>
      </c>
      <c r="P16" s="37">
        <v>19.23</v>
      </c>
      <c r="Q16" s="37">
        <v>7.6999999999999993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360.41999999999996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-12</v>
      </c>
      <c r="AA16" s="76">
        <f>STOA!J16</f>
        <v>545</v>
      </c>
      <c r="AB16" s="76">
        <f>-STOA!P16</f>
        <v>0</v>
      </c>
      <c r="AC16">
        <f t="shared" si="0"/>
        <v>13.163680089557641</v>
      </c>
      <c r="AD16">
        <f t="shared" si="1"/>
        <v>1389.2464575433874</v>
      </c>
      <c r="AE16">
        <f>'IDT-1'!F16</f>
        <v>0</v>
      </c>
      <c r="AF16" s="25"/>
      <c r="AG16">
        <f t="shared" si="2"/>
        <v>1389.2464575433874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-70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8.8678493619670107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454.89673380167983</v>
      </c>
      <c r="P17" s="37">
        <v>19.23</v>
      </c>
      <c r="Q17" s="37">
        <v>7.6999999999999993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366.59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-37</v>
      </c>
      <c r="AA17" s="76">
        <f>STOA!J17</f>
        <v>545</v>
      </c>
      <c r="AB17" s="76">
        <f>-STOA!P17</f>
        <v>0</v>
      </c>
      <c r="AC17">
        <f t="shared" si="0"/>
        <v>13.151094186142203</v>
      </c>
      <c r="AD17">
        <f t="shared" si="1"/>
        <v>1417.8877889775047</v>
      </c>
      <c r="AE17">
        <f>'IDT-1'!F17</f>
        <v>0</v>
      </c>
      <c r="AF17" s="25"/>
      <c r="AG17">
        <f t="shared" si="2"/>
        <v>1417.8877889775047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9.163636363636364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454.89673380167983</v>
      </c>
      <c r="P18" s="37">
        <v>19.23</v>
      </c>
      <c r="Q18" s="37">
        <v>7.6999999999999993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365.91999999999996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-55</v>
      </c>
      <c r="AA18" s="76">
        <f>STOA!J18</f>
        <v>545</v>
      </c>
      <c r="AB18" s="76">
        <f>-STOA!P18</f>
        <v>0</v>
      </c>
      <c r="AC18">
        <f t="shared" si="0"/>
        <v>13.283489320554448</v>
      </c>
      <c r="AD18">
        <f t="shared" si="1"/>
        <v>1401.3811808447617</v>
      </c>
      <c r="AE18">
        <f>'IDT-1'!F18</f>
        <v>0</v>
      </c>
      <c r="AF18" s="25"/>
      <c r="AG18">
        <f t="shared" si="2"/>
        <v>1401.3811808447617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-28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9.163636363636364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455.58512479229188</v>
      </c>
      <c r="P19" s="37">
        <v>19.231738855231033</v>
      </c>
      <c r="Q19" s="37">
        <v>17.613067944250869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365.41999999999996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-74</v>
      </c>
      <c r="AA19" s="76">
        <f>STOA!J19</f>
        <v>545</v>
      </c>
      <c r="AB19" s="76">
        <f>-STOA!P19</f>
        <v>0</v>
      </c>
      <c r="AC19">
        <f t="shared" si="0"/>
        <v>13.630962071462797</v>
      </c>
      <c r="AD19">
        <f t="shared" si="1"/>
        <v>1380.1369058839473</v>
      </c>
      <c r="AE19">
        <f>'IDT-1'!F19</f>
        <v>0</v>
      </c>
      <c r="AF19" s="25"/>
      <c r="AG19">
        <f t="shared" si="2"/>
        <v>1380.1369058839473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9.163636363636364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455.67137679229188</v>
      </c>
      <c r="P20" s="37">
        <v>19.231738855231033</v>
      </c>
      <c r="Q20" s="37">
        <v>17.613067944250869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364.91999999999996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-83</v>
      </c>
      <c r="AA20" s="76">
        <f>STOA!J20</f>
        <v>545</v>
      </c>
      <c r="AB20" s="76">
        <f>-STOA!P20</f>
        <v>0</v>
      </c>
      <c r="AC20">
        <f t="shared" si="0"/>
        <v>13.729140480961467</v>
      </c>
      <c r="AD20">
        <f t="shared" si="1"/>
        <v>1367.6249794744488</v>
      </c>
      <c r="AE20">
        <f>'IDT-1'!F20</f>
        <v>0</v>
      </c>
      <c r="AF20" s="25"/>
      <c r="AG20">
        <f t="shared" si="2"/>
        <v>1367.6249794744488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9.163636363636364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448.90655974044722</v>
      </c>
      <c r="P21" s="37">
        <v>19.231738855231033</v>
      </c>
      <c r="Q21" s="37">
        <v>17.613067944250869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358.76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-94</v>
      </c>
      <c r="AA21" s="76">
        <f>STOA!J21</f>
        <v>545</v>
      </c>
      <c r="AB21" s="76">
        <f>-STOA!P21</f>
        <v>0</v>
      </c>
      <c r="AC21">
        <f t="shared" si="0"/>
        <v>13.620572017725967</v>
      </c>
      <c r="AD21">
        <f t="shared" si="1"/>
        <v>1354.8087308858394</v>
      </c>
      <c r="AE21">
        <f>'IDT-1'!F21</f>
        <v>0</v>
      </c>
      <c r="AF21" s="25"/>
      <c r="AG21">
        <f t="shared" si="2"/>
        <v>1354.8087308858394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-32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9.163636363636364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448.87894774044724</v>
      </c>
      <c r="P22" s="37">
        <v>19.231738855231033</v>
      </c>
      <c r="Q22" s="37">
        <v>17.613067944250869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358.41999999999996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-114</v>
      </c>
      <c r="AA22" s="76">
        <f>STOA!J22</f>
        <v>545</v>
      </c>
      <c r="AB22" s="76">
        <f>-STOA!P22</f>
        <v>0</v>
      </c>
      <c r="AC22">
        <f t="shared" si="0"/>
        <v>13.753022600524195</v>
      </c>
      <c r="AD22">
        <f t="shared" si="1"/>
        <v>1338.308668303041</v>
      </c>
      <c r="AE22">
        <f>'IDT-1'!F22</f>
        <v>0</v>
      </c>
      <c r="AF22" s="25"/>
      <c r="AG22">
        <f t="shared" si="2"/>
        <v>1338.308668303041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-28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9.163636363636364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452.05202775210563</v>
      </c>
      <c r="P23" s="37">
        <v>19.231738855231033</v>
      </c>
      <c r="Q23" s="37">
        <v>17.613067944250869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357.64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</v>
      </c>
      <c r="AA23" s="76">
        <f>STOA!J23</f>
        <v>542.70000000000005</v>
      </c>
      <c r="AB23" s="76">
        <f>-STOA!P23</f>
        <v>0</v>
      </c>
      <c r="AC23">
        <f t="shared" si="0"/>
        <v>13.796160261246571</v>
      </c>
      <c r="AD23">
        <f t="shared" si="1"/>
        <v>1333.3586106539772</v>
      </c>
      <c r="AE23">
        <f>'IDT-1'!F23</f>
        <v>0</v>
      </c>
      <c r="AF23" s="25"/>
      <c r="AG23">
        <f t="shared" si="2"/>
        <v>1333.3586106539772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-145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9.163636363636364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452.69010775419213</v>
      </c>
      <c r="P24" s="37">
        <v>74.970000000000013</v>
      </c>
      <c r="Q24" s="37">
        <v>27.67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357.64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-228</v>
      </c>
      <c r="AA24" s="76">
        <f>STOA!J24</f>
        <v>542.70000000000005</v>
      </c>
      <c r="AB24" s="76">
        <f>-STOA!P24</f>
        <v>0</v>
      </c>
      <c r="AC24">
        <f t="shared" si="0"/>
        <v>15.048834689589354</v>
      </c>
      <c r="AD24">
        <f t="shared" si="1"/>
        <v>1316.5392094282392</v>
      </c>
      <c r="AE24">
        <f>'IDT-1'!F24</f>
        <v>0</v>
      </c>
      <c r="AF24" s="25"/>
      <c r="AG24">
        <f t="shared" si="2"/>
        <v>1316.5392094282392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9.163636363636364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454.0052026026076</v>
      </c>
      <c r="P25" s="37">
        <v>74.970000000000013</v>
      </c>
      <c r="Q25" s="37">
        <v>27.67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357.64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-227</v>
      </c>
      <c r="AA25" s="76">
        <f>STOA!J25</f>
        <v>542.70000000000005</v>
      </c>
      <c r="AB25" s="76">
        <f>-STOA!P25</f>
        <v>0</v>
      </c>
      <c r="AC25">
        <f t="shared" si="0"/>
        <v>15.110708432665382</v>
      </c>
      <c r="AD25">
        <f t="shared" si="1"/>
        <v>1311.7924305335787</v>
      </c>
      <c r="AE25">
        <f>'IDT-1'!F25</f>
        <v>0</v>
      </c>
      <c r="AF25" s="25"/>
      <c r="AG25">
        <f t="shared" si="2"/>
        <v>1311.7924305335787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9.163636363636364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461.98019106881804</v>
      </c>
      <c r="P26" s="37">
        <v>74.970000000000013</v>
      </c>
      <c r="Q26" s="37">
        <v>27.67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357.64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-247</v>
      </c>
      <c r="AA26" s="76">
        <f>STOA!J26</f>
        <v>542.70000000000005</v>
      </c>
      <c r="AB26" s="76">
        <f>-STOA!P26</f>
        <v>0</v>
      </c>
      <c r="AC26">
        <f t="shared" si="0"/>
        <v>15.287823386205105</v>
      </c>
      <c r="AD26">
        <f t="shared" si="1"/>
        <v>1306.5903040462495</v>
      </c>
      <c r="AE26">
        <f>'IDT-1'!F26</f>
        <v>0</v>
      </c>
      <c r="AF26" s="25"/>
      <c r="AG26">
        <f t="shared" si="2"/>
        <v>1306.5903040462495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9.163636363636364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58.250000000000014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461.72146912429054</v>
      </c>
      <c r="P27" s="37">
        <v>74.959999999999994</v>
      </c>
      <c r="Q27" s="37">
        <v>26.61</v>
      </c>
      <c r="R27" s="39">
        <v>4.07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354.94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-262</v>
      </c>
      <c r="AA27" s="76">
        <f>STOA!J27</f>
        <v>542.70000000000005</v>
      </c>
      <c r="AB27" s="76">
        <f>-STOA!P27</f>
        <v>0</v>
      </c>
      <c r="AC27">
        <f t="shared" si="0"/>
        <v>15.49589033001952</v>
      </c>
      <c r="AD27">
        <f t="shared" si="1"/>
        <v>1303.0335151579072</v>
      </c>
      <c r="AE27">
        <f>'IDT-1'!F27</f>
        <v>0</v>
      </c>
      <c r="AF27" s="25"/>
      <c r="AG27">
        <f t="shared" si="2"/>
        <v>1303.0335151579072</v>
      </c>
      <c r="AI27" s="35">
        <f>PXIL!J27</f>
        <v>0</v>
      </c>
      <c r="AJ27" s="35">
        <f>PXIL!P27</f>
        <v>0</v>
      </c>
      <c r="AK27" s="35">
        <f>RTM_IEX!J27</f>
        <v>9.61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9.163636363636364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58.250000000000014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557.89169932489801</v>
      </c>
      <c r="P28" s="37">
        <v>74.959999999999994</v>
      </c>
      <c r="Q28" s="37">
        <v>26.61</v>
      </c>
      <c r="R28" s="39">
        <v>6.69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357.15000000000003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-276</v>
      </c>
      <c r="AA28" s="76">
        <f>STOA!J28</f>
        <v>542.70000000000005</v>
      </c>
      <c r="AB28" s="76">
        <f>-STOA!P28</f>
        <v>0</v>
      </c>
      <c r="AC28">
        <f t="shared" si="0"/>
        <v>17.093670563018865</v>
      </c>
      <c r="AD28">
        <f t="shared" si="1"/>
        <v>1296.8259651255157</v>
      </c>
      <c r="AE28">
        <f>'IDT-1'!F28</f>
        <v>0</v>
      </c>
      <c r="AF28" s="25"/>
      <c r="AG28">
        <f t="shared" si="2"/>
        <v>1296.8259651255157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-83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9.163636363636364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58.250000000000014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650.39352107868649</v>
      </c>
      <c r="P29" s="37">
        <v>74.959999999999994</v>
      </c>
      <c r="Q29" s="37">
        <v>26.61</v>
      </c>
      <c r="R29" s="39">
        <v>12.13</v>
      </c>
      <c r="S29" s="39">
        <v>0</v>
      </c>
      <c r="T29" s="38">
        <f>SUMPRODUCT(LTA!J29:AN29,LTA!J$101:AN$101,LTA!J$105:AN$105)</f>
        <v>5.78</v>
      </c>
      <c r="U29" s="38">
        <f>SUMPRODUCT(LTA!J29:AN29,LTA!J$102:AN$102,LTA!J$105:AN$105)</f>
        <v>360.75000000000006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-499.9</v>
      </c>
      <c r="AA29" s="76">
        <f>STOA!J29</f>
        <v>542.70000000000005</v>
      </c>
      <c r="AB29" s="76">
        <f>-STOA!P29</f>
        <v>0</v>
      </c>
      <c r="AC29">
        <f t="shared" si="0"/>
        <v>19.535511989187555</v>
      </c>
      <c r="AD29">
        <f t="shared" si="1"/>
        <v>1302.0859454531355</v>
      </c>
      <c r="AE29">
        <f>'IDT-1'!F29</f>
        <v>0</v>
      </c>
      <c r="AF29" s="25"/>
      <c r="AG29">
        <f t="shared" si="2"/>
        <v>1302.0859454531355</v>
      </c>
      <c r="AI29" s="35">
        <f>PXIL!J29</f>
        <v>0</v>
      </c>
      <c r="AJ29" s="35">
        <f>PXIL!P29</f>
        <v>0</v>
      </c>
      <c r="AK29" s="35">
        <f>RTM_IEX!J29</f>
        <v>43.28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9.163636363636364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58.250000000000014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605.25306543539864</v>
      </c>
      <c r="P30" s="37">
        <v>74.959999999999994</v>
      </c>
      <c r="Q30" s="37">
        <v>27.67</v>
      </c>
      <c r="R30" s="39">
        <v>20.51</v>
      </c>
      <c r="S30" s="39">
        <v>0</v>
      </c>
      <c r="T30" s="38">
        <f>SUMPRODUCT(LTA!J30:AN30,LTA!J$101:AN$101,LTA!J$105:AN$105)</f>
        <v>9.129999999999999</v>
      </c>
      <c r="U30" s="38">
        <f>SUMPRODUCT(LTA!J30:AN30,LTA!J$102:AN$102,LTA!J$105:AN$105)</f>
        <v>365.76000000000005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-319</v>
      </c>
      <c r="AA30" s="76">
        <f>STOA!J30</f>
        <v>542.70000000000005</v>
      </c>
      <c r="AB30" s="76">
        <f>-STOA!P30</f>
        <v>0</v>
      </c>
      <c r="AC30">
        <f t="shared" si="0"/>
        <v>18.358637394539084</v>
      </c>
      <c r="AD30">
        <f t="shared" si="1"/>
        <v>1301.5423644044961</v>
      </c>
      <c r="AE30">
        <f>'IDT-1'!F30</f>
        <v>0</v>
      </c>
      <c r="AF30" s="25"/>
      <c r="AG30">
        <f t="shared" si="2"/>
        <v>1301.5423644044961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-112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5.5877129999999999</v>
      </c>
      <c r="E31">
        <f>GT_NG!T31</f>
        <v>9.163636363636364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58.250000000000014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495.16137568792777</v>
      </c>
      <c r="P31" s="37">
        <v>74.959999999999994</v>
      </c>
      <c r="Q31" s="37">
        <v>27.67</v>
      </c>
      <c r="R31" s="39">
        <v>21.5</v>
      </c>
      <c r="S31" s="39">
        <v>0</v>
      </c>
      <c r="T31" s="38">
        <f>SUMPRODUCT(LTA!J31:AN31,LTA!J$101:AN$101,LTA!J$105:AN$105)</f>
        <v>11.64</v>
      </c>
      <c r="U31" s="38">
        <f>SUMPRODUCT(LTA!J31:AN31,LTA!J$102:AN$102,LTA!J$105:AN$105)</f>
        <v>377.08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-331</v>
      </c>
      <c r="AA31" s="76">
        <f>STOA!J31</f>
        <v>542.70000000000005</v>
      </c>
      <c r="AB31" s="76">
        <f>-STOA!P31</f>
        <v>0</v>
      </c>
      <c r="AC31">
        <f t="shared" si="0"/>
        <v>16.893239882768757</v>
      </c>
      <c r="AD31">
        <f t="shared" si="1"/>
        <v>1281.1994851687955</v>
      </c>
      <c r="AE31">
        <f>'IDT-1'!F31</f>
        <v>0</v>
      </c>
      <c r="AF31" s="25"/>
      <c r="AG31">
        <f t="shared" si="2"/>
        <v>1281.1994851687955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-24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5.5877129999999999</v>
      </c>
      <c r="E32">
        <f>GT_NG!T32</f>
        <v>9.163636363636364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58.250000000000014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455.97515844634984</v>
      </c>
      <c r="P32" s="37">
        <v>74.970000000000013</v>
      </c>
      <c r="Q32" s="37">
        <v>27.67</v>
      </c>
      <c r="R32" s="39">
        <v>21.499999999999996</v>
      </c>
      <c r="S32" s="39">
        <v>0</v>
      </c>
      <c r="T32" s="38">
        <f>SUMPRODUCT(LTA!J32:AN32,LTA!J$101:AN$101,LTA!J$105:AN$105)</f>
        <v>14.21</v>
      </c>
      <c r="U32" s="38">
        <f>SUMPRODUCT(LTA!J32:AN32,LTA!J$102:AN$102,LTA!J$105:AN$105)</f>
        <v>385.64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-331</v>
      </c>
      <c r="AA32" s="76">
        <f>STOA!J32</f>
        <v>542.70000000000005</v>
      </c>
      <c r="AB32" s="76">
        <f>-STOA!P32</f>
        <v>0</v>
      </c>
      <c r="AC32">
        <f t="shared" si="0"/>
        <v>16.494747872542163</v>
      </c>
      <c r="AD32">
        <f t="shared" si="1"/>
        <v>1282.361759937444</v>
      </c>
      <c r="AE32">
        <f>'IDT-1'!F32</f>
        <v>0</v>
      </c>
      <c r="AF32" s="25"/>
      <c r="AG32">
        <f t="shared" si="2"/>
        <v>1282.361759937444</v>
      </c>
      <c r="AI32" s="35">
        <f>PXIL!J32</f>
        <v>0</v>
      </c>
      <c r="AJ32" s="35">
        <f>PXIL!P32</f>
        <v>0</v>
      </c>
      <c r="AK32" s="35">
        <f>RTM_IEX!J32</f>
        <v>4.8099999999999996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5.4161999999999999</v>
      </c>
      <c r="E33">
        <f>GT_NG!T33</f>
        <v>9.163636363636364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58.250000000000014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449.59913660589046</v>
      </c>
      <c r="P33" s="37">
        <v>74.970000000000013</v>
      </c>
      <c r="Q33" s="37">
        <v>27.67</v>
      </c>
      <c r="R33" s="39">
        <v>23.7</v>
      </c>
      <c r="S33" s="39">
        <v>0</v>
      </c>
      <c r="T33" s="38">
        <f>SUMPRODUCT(LTA!J33:AN33,LTA!J$101:AN$101,LTA!J$105:AN$105)</f>
        <v>17.850000000000001</v>
      </c>
      <c r="U33" s="38">
        <f>SUMPRODUCT(LTA!J33:AN33,LTA!J$102:AN$102,LTA!J$105:AN$105)</f>
        <v>399.24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-339</v>
      </c>
      <c r="AA33" s="76">
        <f>STOA!J33</f>
        <v>542.70000000000005</v>
      </c>
      <c r="AB33" s="76">
        <f>-STOA!P33</f>
        <v>0</v>
      </c>
      <c r="AC33">
        <f t="shared" si="0"/>
        <v>16.647352157131198</v>
      </c>
      <c r="AD33">
        <f t="shared" si="1"/>
        <v>1280.2916208123956</v>
      </c>
      <c r="AE33">
        <f>'IDT-1'!F33</f>
        <v>0</v>
      </c>
      <c r="AF33" s="25"/>
      <c r="AG33">
        <f t="shared" si="2"/>
        <v>1280.2916208123956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7.2215999999999996</v>
      </c>
      <c r="E34">
        <f>GT_NG!T34</f>
        <v>9.163636363636364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58.250000000000014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418.3198815535838</v>
      </c>
      <c r="P34" s="37">
        <v>19.231738855231033</v>
      </c>
      <c r="Q34" s="37">
        <v>17.613067944250869</v>
      </c>
      <c r="R34" s="39">
        <v>24.199999999999996</v>
      </c>
      <c r="S34" s="39">
        <v>0</v>
      </c>
      <c r="T34" s="38">
        <f>SUMPRODUCT(LTA!J34:AN34,LTA!J$101:AN$101,LTA!J$105:AN$105)</f>
        <v>23.7</v>
      </c>
      <c r="U34" s="38">
        <f>SUMPRODUCT(LTA!J34:AN34,LTA!J$102:AN$102,LTA!J$105:AN$105)</f>
        <v>365.71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-142.6</v>
      </c>
      <c r="AA34" s="76">
        <f>STOA!J34</f>
        <v>542.70000000000005</v>
      </c>
      <c r="AB34" s="76">
        <f>-STOA!P34</f>
        <v>0</v>
      </c>
      <c r="AC34">
        <f t="shared" si="0"/>
        <v>14.666622023529936</v>
      </c>
      <c r="AD34">
        <f t="shared" si="1"/>
        <v>1272.2233026931719</v>
      </c>
      <c r="AE34">
        <f>'IDT-1'!F34</f>
        <v>0</v>
      </c>
      <c r="AF34" s="25"/>
      <c r="AG34">
        <f t="shared" si="2"/>
        <v>1272.2233026931719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-86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9.163636363636364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58.250000000000014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412.44909891800825</v>
      </c>
      <c r="P35" s="37">
        <v>19.231738855231033</v>
      </c>
      <c r="Q35" s="37">
        <v>17.613067944250869</v>
      </c>
      <c r="R35" s="39">
        <v>24.199999999999996</v>
      </c>
      <c r="S35" s="39">
        <v>0</v>
      </c>
      <c r="T35" s="38">
        <f>SUMPRODUCT(LTA!J35:AN35,LTA!J$101:AN$101,LTA!J$105:AN$105)</f>
        <v>31.59</v>
      </c>
      <c r="U35" s="38">
        <f>SUMPRODUCT(LTA!J35:AN35,LTA!J$102:AN$102,LTA!J$105:AN$105)</f>
        <v>333.87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-100</v>
      </c>
      <c r="AA35" s="76">
        <f>STOA!J35</f>
        <v>542.70000000000005</v>
      </c>
      <c r="AB35" s="76">
        <f>-STOA!P35</f>
        <v>0</v>
      </c>
      <c r="AC35">
        <f t="shared" si="0"/>
        <v>14.257675437983279</v>
      </c>
      <c r="AD35">
        <f t="shared" si="1"/>
        <v>1263.3141666431432</v>
      </c>
      <c r="AE35">
        <f>'IDT-1'!F35</f>
        <v>0</v>
      </c>
      <c r="AF35" s="25"/>
      <c r="AG35">
        <f t="shared" si="2"/>
        <v>1263.3141666431432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-109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9.163636363636364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58.250000000000014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417.10858952902623</v>
      </c>
      <c r="P36" s="37">
        <v>19.231738855231033</v>
      </c>
      <c r="Q36" s="37">
        <v>17.613067944250869</v>
      </c>
      <c r="R36" s="39">
        <v>25.2</v>
      </c>
      <c r="S36" s="39">
        <v>0</v>
      </c>
      <c r="T36" s="38">
        <f>SUMPRODUCT(LTA!J36:AN36,LTA!J$101:AN$101,LTA!J$105:AN$105)</f>
        <v>39.44</v>
      </c>
      <c r="U36" s="38">
        <f>SUMPRODUCT(LTA!J36:AN36,LTA!J$102:AN$102,LTA!J$105:AN$105)</f>
        <v>299.23999999999995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-112</v>
      </c>
      <c r="AA36" s="76">
        <f>STOA!J36</f>
        <v>542.70000000000005</v>
      </c>
      <c r="AB36" s="76">
        <f>-STOA!P36</f>
        <v>0</v>
      </c>
      <c r="AC36">
        <f t="shared" si="0"/>
        <v>13.851541900543822</v>
      </c>
      <c r="AD36">
        <f t="shared" si="1"/>
        <v>1269.5997907916005</v>
      </c>
      <c r="AE36">
        <f>'IDT-1'!F36</f>
        <v>0</v>
      </c>
      <c r="AF36" s="25"/>
      <c r="AG36">
        <f t="shared" si="2"/>
        <v>1269.5997907916005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9.163636363636364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58.250000000000014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417.06475328083593</v>
      </c>
      <c r="P37" s="37">
        <v>19.231738855231033</v>
      </c>
      <c r="Q37" s="37">
        <v>17.613067944250869</v>
      </c>
      <c r="R37" s="39">
        <v>25.2</v>
      </c>
      <c r="S37" s="39">
        <v>0</v>
      </c>
      <c r="T37" s="38">
        <f>SUMPRODUCT(LTA!J37:AN37,LTA!J$101:AN$101,LTA!J$105:AN$105)</f>
        <v>49.34</v>
      </c>
      <c r="U37" s="38">
        <f>SUMPRODUCT(LTA!J37:AN37,LTA!J$102:AN$102,LTA!J$105:AN$105)</f>
        <v>304.60999999999996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-138</v>
      </c>
      <c r="AA37" s="76">
        <f>STOA!J37</f>
        <v>542.70000000000005</v>
      </c>
      <c r="AB37" s="76">
        <f>-STOA!P37</f>
        <v>0</v>
      </c>
      <c r="AC37">
        <f t="shared" si="0"/>
        <v>14.131922515107027</v>
      </c>
      <c r="AD37">
        <f t="shared" si="1"/>
        <v>1266.545573928847</v>
      </c>
      <c r="AE37">
        <f>'IDT-1'!F37</f>
        <v>0</v>
      </c>
      <c r="AF37" s="25"/>
      <c r="AG37">
        <f t="shared" si="2"/>
        <v>1266.545573928847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-62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9.163636363636364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58.250000000000014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417.12918128083589</v>
      </c>
      <c r="P38" s="37">
        <v>19.231738855231033</v>
      </c>
      <c r="Q38" s="37">
        <v>17.613067944250869</v>
      </c>
      <c r="R38" s="39">
        <v>25.2</v>
      </c>
      <c r="S38" s="39">
        <v>0</v>
      </c>
      <c r="T38" s="38">
        <f>SUMPRODUCT(LTA!J38:AN38,LTA!J$101:AN$101,LTA!J$105:AN$105)</f>
        <v>56.18</v>
      </c>
      <c r="U38" s="38">
        <f>SUMPRODUCT(LTA!J38:AN38,LTA!J$102:AN$102,LTA!J$105:AN$105)</f>
        <v>312.28999999999996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-150</v>
      </c>
      <c r="AA38" s="76">
        <f>STOA!J38</f>
        <v>542.70000000000005</v>
      </c>
      <c r="AB38" s="76">
        <f>-STOA!P38</f>
        <v>0</v>
      </c>
      <c r="AC38">
        <f t="shared" si="0"/>
        <v>14.389970233905252</v>
      </c>
      <c r="AD38">
        <f t="shared" si="1"/>
        <v>1264.8719542100489</v>
      </c>
      <c r="AE38">
        <f>'IDT-1'!F38</f>
        <v>0</v>
      </c>
      <c r="AF38" s="25"/>
      <c r="AG38">
        <f t="shared" si="2"/>
        <v>1264.8719542100489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9.163636363636364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58.250000000000014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420.35363743943554</v>
      </c>
      <c r="P39" s="37">
        <v>19.231738855231033</v>
      </c>
      <c r="Q39" s="37">
        <v>17.613067944250869</v>
      </c>
      <c r="R39" s="39">
        <v>25.2</v>
      </c>
      <c r="S39" s="39">
        <v>0</v>
      </c>
      <c r="T39" s="38">
        <f>SUMPRODUCT(LTA!J39:AN39,LTA!J$101:AN$101,LTA!J$105:AN$105)</f>
        <v>63.94</v>
      </c>
      <c r="U39" s="38">
        <f>SUMPRODUCT(LTA!J39:AN39,LTA!J$102:AN$102,LTA!J$105:AN$105)</f>
        <v>310.84999999999997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-137</v>
      </c>
      <c r="AA39" s="76">
        <f>STOA!J39</f>
        <v>543.3599999999999</v>
      </c>
      <c r="AB39" s="76">
        <f>-STOA!P39</f>
        <v>0</v>
      </c>
      <c r="AC39">
        <f t="shared" si="0"/>
        <v>14.297793353414818</v>
      </c>
      <c r="AD39">
        <f t="shared" si="1"/>
        <v>1296.1685872491387</v>
      </c>
      <c r="AE39">
        <f>'IDT-1'!F39</f>
        <v>0</v>
      </c>
      <c r="AF39" s="25"/>
      <c r="AG39">
        <f t="shared" si="2"/>
        <v>1296.1685872491387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-58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9.163636363636364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58.250000000000014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420.37511343943555</v>
      </c>
      <c r="P40" s="37">
        <v>19.231738855231033</v>
      </c>
      <c r="Q40" s="37">
        <v>17.613067944250869</v>
      </c>
      <c r="R40" s="39">
        <v>25.2</v>
      </c>
      <c r="S40" s="39">
        <v>0</v>
      </c>
      <c r="T40" s="38">
        <f>SUMPRODUCT(LTA!J40:AN40,LTA!J$101:AN$101,LTA!J$105:AN$105)</f>
        <v>69.67</v>
      </c>
      <c r="U40" s="38">
        <f>SUMPRODUCT(LTA!J40:AN40,LTA!J$102:AN$102,LTA!J$105:AN$105)</f>
        <v>317.01999999999992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-104</v>
      </c>
      <c r="AA40" s="76">
        <f>STOA!J40</f>
        <v>543.3599999999999</v>
      </c>
      <c r="AB40" s="76">
        <f>-STOA!P40</f>
        <v>0</v>
      </c>
      <c r="AC40">
        <f t="shared" si="0"/>
        <v>14.126856704618366</v>
      </c>
      <c r="AD40">
        <f t="shared" si="1"/>
        <v>1340.2609998979351</v>
      </c>
      <c r="AE40">
        <f>'IDT-1'!F40</f>
        <v>0</v>
      </c>
      <c r="AF40" s="25"/>
      <c r="AG40">
        <f t="shared" si="2"/>
        <v>1340.2609998979351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-59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9.163636363636364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58.250000000000014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418.30889007348526</v>
      </c>
      <c r="P41" s="37">
        <v>19.231738855231033</v>
      </c>
      <c r="Q41" s="37">
        <v>17.613067944250869</v>
      </c>
      <c r="R41" s="39">
        <v>25.2</v>
      </c>
      <c r="S41" s="39">
        <v>0</v>
      </c>
      <c r="T41" s="38">
        <f>SUMPRODUCT(LTA!J41:AN41,LTA!J$101:AN$101,LTA!J$105:AN$105)</f>
        <v>75.37</v>
      </c>
      <c r="U41" s="38">
        <f>SUMPRODUCT(LTA!J41:AN41,LTA!J$102:AN$102,LTA!J$105:AN$105)</f>
        <v>324.03999999999996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-68</v>
      </c>
      <c r="AA41" s="76">
        <f>STOA!J41</f>
        <v>543.3599999999999</v>
      </c>
      <c r="AB41" s="76">
        <f>-STOA!P41</f>
        <v>0</v>
      </c>
      <c r="AC41">
        <f t="shared" si="0"/>
        <v>13.674194333951487</v>
      </c>
      <c r="AD41">
        <f t="shared" si="1"/>
        <v>1415.3674389026521</v>
      </c>
      <c r="AE41">
        <f>'IDT-1'!F41</f>
        <v>0</v>
      </c>
      <c r="AF41" s="25"/>
      <c r="AG41">
        <f t="shared" si="2"/>
        <v>1415.3674389026521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-31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9.163636363636364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58.250000000000014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418.30889007348526</v>
      </c>
      <c r="P42" s="37">
        <v>19.231738855231033</v>
      </c>
      <c r="Q42" s="37">
        <v>17.613067944250869</v>
      </c>
      <c r="R42" s="39">
        <v>25.2</v>
      </c>
      <c r="S42" s="39">
        <v>0</v>
      </c>
      <c r="T42" s="38">
        <f>SUMPRODUCT(LTA!J42:AN42,LTA!J$101:AN$101,LTA!J$105:AN$105)</f>
        <v>81.010000000000005</v>
      </c>
      <c r="U42" s="38">
        <f>SUMPRODUCT(LTA!J42:AN42,LTA!J$102:AN$102,LTA!J$105:AN$105)</f>
        <v>332.85999999999996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-44</v>
      </c>
      <c r="AA42" s="76">
        <f>STOA!J42</f>
        <v>543.3599999999999</v>
      </c>
      <c r="AB42" s="76">
        <f>-STOA!P42</f>
        <v>0</v>
      </c>
      <c r="AC42">
        <f t="shared" si="0"/>
        <v>13.592350548554148</v>
      </c>
      <c r="AD42">
        <f t="shared" si="1"/>
        <v>1453.9092826880492</v>
      </c>
      <c r="AE42">
        <f>'IDT-1'!F42</f>
        <v>0</v>
      </c>
      <c r="AF42" s="25"/>
      <c r="AG42">
        <f t="shared" si="2"/>
        <v>1453.9092826880492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-31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8.8678493619670107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58.250000000000014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420.00514181634315</v>
      </c>
      <c r="P43" s="37">
        <v>19.231738855231033</v>
      </c>
      <c r="Q43" s="37">
        <v>17.613067944250869</v>
      </c>
      <c r="R43" s="39">
        <v>25.2</v>
      </c>
      <c r="S43" s="39">
        <v>0</v>
      </c>
      <c r="T43" s="38">
        <f>SUMPRODUCT(LTA!J43:AN43,LTA!J$101:AN$101,LTA!J$105:AN$105)</f>
        <v>86.960000000000008</v>
      </c>
      <c r="U43" s="38">
        <f>SUMPRODUCT(LTA!J43:AN43,LTA!J$102:AN$102,LTA!J$105:AN$105)</f>
        <v>340.59999999999997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-15</v>
      </c>
      <c r="AA43" s="76">
        <f>STOA!J43</f>
        <v>543.3599999999999</v>
      </c>
      <c r="AB43" s="76">
        <f>-STOA!P43</f>
        <v>0</v>
      </c>
      <c r="AC43">
        <f t="shared" si="0"/>
        <v>13.38026414338457</v>
      </c>
      <c r="AD43">
        <f t="shared" si="1"/>
        <v>1509.2118338344076</v>
      </c>
      <c r="AE43">
        <f>'IDT-1'!F43</f>
        <v>0</v>
      </c>
      <c r="AF43" s="25"/>
      <c r="AG43">
        <f t="shared" si="2"/>
        <v>1509.2118338344076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8.8678493619670107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58.250000000000014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420.00514181634315</v>
      </c>
      <c r="P44" s="37">
        <v>19.231738855231033</v>
      </c>
      <c r="Q44" s="37">
        <v>17.613067944250869</v>
      </c>
      <c r="R44" s="39">
        <v>25.2</v>
      </c>
      <c r="S44" s="39">
        <v>0</v>
      </c>
      <c r="T44" s="38">
        <f>SUMPRODUCT(LTA!J44:AN44,LTA!J$101:AN$101,LTA!J$105:AN$105)</f>
        <v>92.57</v>
      </c>
      <c r="U44" s="38">
        <f>SUMPRODUCT(LTA!J44:AN44,LTA!J$102:AN$102,LTA!J$105:AN$105)</f>
        <v>347.22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543.3599999999999</v>
      </c>
      <c r="AB44" s="76">
        <f>-STOA!P44</f>
        <v>0</v>
      </c>
      <c r="AC44">
        <f t="shared" si="0"/>
        <v>13.338986462061456</v>
      </c>
      <c r="AD44">
        <f t="shared" si="1"/>
        <v>1538.4831115157306</v>
      </c>
      <c r="AE44">
        <f>'IDT-1'!F44</f>
        <v>0</v>
      </c>
      <c r="AF44" s="25"/>
      <c r="AG44">
        <f t="shared" si="2"/>
        <v>1538.4831115157306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8.5969842797561764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58.250000000000014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420.14207693938562</v>
      </c>
      <c r="P45" s="37">
        <v>19.231738855231033</v>
      </c>
      <c r="Q45" s="37">
        <v>17.613067944250869</v>
      </c>
      <c r="R45" s="39">
        <v>25.2</v>
      </c>
      <c r="S45" s="39">
        <v>0</v>
      </c>
      <c r="T45" s="38">
        <f>SUMPRODUCT(LTA!J45:AN45,LTA!J$101:AN$101,LTA!J$105:AN$105)</f>
        <v>98.22</v>
      </c>
      <c r="U45" s="38">
        <f>SUMPRODUCT(LTA!J45:AN45,LTA!J$102:AN$102,LTA!J$105:AN$105)</f>
        <v>350.59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543.3599999999999</v>
      </c>
      <c r="AB45" s="76">
        <f>-STOA!P45</f>
        <v>0</v>
      </c>
      <c r="AC45">
        <f t="shared" si="0"/>
        <v>13.673168611356438</v>
      </c>
      <c r="AD45">
        <f t="shared" si="1"/>
        <v>1614.0849994072671</v>
      </c>
      <c r="AE45">
        <f>'IDT-1'!F45</f>
        <v>0</v>
      </c>
      <c r="AF45" s="25"/>
      <c r="AG45">
        <f t="shared" si="2"/>
        <v>1614.0849994072671</v>
      </c>
      <c r="AI45" s="35">
        <f>PXIL!J45</f>
        <v>0</v>
      </c>
      <c r="AJ45" s="35">
        <f>PXIL!P45</f>
        <v>0</v>
      </c>
      <c r="AK45" s="35">
        <f>RTM_IEX!J45</f>
        <v>49.05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8.5969842797561764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58.250000000000014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420.17582493938562</v>
      </c>
      <c r="P46" s="37">
        <v>19.231738855231033</v>
      </c>
      <c r="Q46" s="37">
        <v>17.613067944250869</v>
      </c>
      <c r="R46" s="39">
        <v>25.2</v>
      </c>
      <c r="S46" s="39">
        <v>0</v>
      </c>
      <c r="T46" s="38">
        <f>SUMPRODUCT(LTA!J46:AN46,LTA!J$101:AN$101,LTA!J$105:AN$105)</f>
        <v>102.87</v>
      </c>
      <c r="U46" s="38">
        <f>SUMPRODUCT(LTA!J46:AN46,LTA!J$102:AN$102,LTA!J$105:AN$105)</f>
        <v>353.09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543.3599999999999</v>
      </c>
      <c r="AB46" s="76">
        <f>-STOA!P46</f>
        <v>0</v>
      </c>
      <c r="AC46">
        <f t="shared" si="0"/>
        <v>13.838428094556436</v>
      </c>
      <c r="AD46">
        <f t="shared" si="1"/>
        <v>1633.5934879240669</v>
      </c>
      <c r="AE46">
        <f>'IDT-1'!F46</f>
        <v>0</v>
      </c>
      <c r="AF46" s="25"/>
      <c r="AG46">
        <f t="shared" si="2"/>
        <v>1633.5934879240669</v>
      </c>
      <c r="AI46" s="35">
        <f>PXIL!J46</f>
        <v>0</v>
      </c>
      <c r="AJ46" s="35">
        <f>PXIL!P46</f>
        <v>0</v>
      </c>
      <c r="AK46" s="35">
        <f>RTM_IEX!J46</f>
        <v>61.54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8.5969842797561764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58.250000000000014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442.9149146215928</v>
      </c>
      <c r="P47" s="37">
        <v>19.231738855231033</v>
      </c>
      <c r="Q47" s="37">
        <v>17.613067944250869</v>
      </c>
      <c r="R47" s="39">
        <v>25.2</v>
      </c>
      <c r="S47" s="39">
        <v>0</v>
      </c>
      <c r="T47" s="38">
        <f>SUMPRODUCT(LTA!J47:AN47,LTA!J$101:AN$101,LTA!J$105:AN$105)</f>
        <v>106.24</v>
      </c>
      <c r="U47" s="38">
        <f>SUMPRODUCT(LTA!J47:AN47,LTA!J$102:AN$102,LTA!J$105:AN$105)</f>
        <v>354.95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543.3599999999999</v>
      </c>
      <c r="AB47" s="76">
        <f>-STOA!P47</f>
        <v>0</v>
      </c>
      <c r="AC47">
        <f t="shared" si="0"/>
        <v>13.879580447886976</v>
      </c>
      <c r="AD47">
        <f t="shared" si="1"/>
        <v>1638.4514252529436</v>
      </c>
      <c r="AE47">
        <f>'IDT-1'!F47</f>
        <v>0</v>
      </c>
      <c r="AF47" s="25"/>
      <c r="AG47">
        <f t="shared" si="2"/>
        <v>1638.4514252529436</v>
      </c>
      <c r="AI47" s="35">
        <f>PXIL!J47</f>
        <v>0</v>
      </c>
      <c r="AJ47" s="35">
        <f>PXIL!P47</f>
        <v>0</v>
      </c>
      <c r="AK47" s="35">
        <f>RTM_IEX!J47</f>
        <v>38.47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8.5969842797561764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58.250000000000014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445.46439016507111</v>
      </c>
      <c r="P48" s="37">
        <v>19.231738855231033</v>
      </c>
      <c r="Q48" s="37">
        <v>17.613067944250869</v>
      </c>
      <c r="R48" s="39">
        <v>25.2</v>
      </c>
      <c r="S48" s="39">
        <v>0</v>
      </c>
      <c r="T48" s="38">
        <f>SUMPRODUCT(LTA!J48:AN48,LTA!J$101:AN$101,LTA!J$105:AN$105)</f>
        <v>108.37</v>
      </c>
      <c r="U48" s="38">
        <f>SUMPRODUCT(LTA!J48:AN48,LTA!J$102:AN$102,LTA!J$105:AN$105)</f>
        <v>398.93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543.3599999999999</v>
      </c>
      <c r="AB48" s="76">
        <f>-STOA!P48</f>
        <v>0</v>
      </c>
      <c r="AC48">
        <f t="shared" si="0"/>
        <v>14.086384042452195</v>
      </c>
      <c r="AD48">
        <f t="shared" si="1"/>
        <v>1662.864097201857</v>
      </c>
      <c r="AE48">
        <f>'IDT-1'!F48</f>
        <v>0</v>
      </c>
      <c r="AF48" s="25"/>
      <c r="AG48">
        <f t="shared" si="2"/>
        <v>1662.864097201857</v>
      </c>
      <c r="AI48" s="35">
        <f>PXIL!J48</f>
        <v>0</v>
      </c>
      <c r="AJ48" s="35">
        <f>PXIL!P48</f>
        <v>0</v>
      </c>
      <c r="AK48" s="35">
        <f>RTM_IEX!J48</f>
        <v>14.43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8.5969842797561764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58.250000000000014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449.35587197697981</v>
      </c>
      <c r="P49" s="37">
        <v>19.231738855231033</v>
      </c>
      <c r="Q49" s="37">
        <v>17.613067944250869</v>
      </c>
      <c r="R49" s="39">
        <v>25.2</v>
      </c>
      <c r="S49" s="39">
        <v>0</v>
      </c>
      <c r="T49" s="38">
        <f>SUMPRODUCT(LTA!J49:AN49,LTA!J$101:AN$101,LTA!J$105:AN$105)</f>
        <v>108.47</v>
      </c>
      <c r="U49" s="38">
        <f>SUMPRODUCT(LTA!J49:AN49,LTA!J$102:AN$102,LTA!J$105:AN$105)</f>
        <v>400.11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543.3599999999999</v>
      </c>
      <c r="AB49" s="76">
        <f>-STOA!P49</f>
        <v>0</v>
      </c>
      <c r="AC49">
        <f t="shared" si="0"/>
        <v>14.288164489672228</v>
      </c>
      <c r="AD49">
        <f t="shared" si="1"/>
        <v>1686.6837985665456</v>
      </c>
      <c r="AE49">
        <f>'IDT-1'!F49</f>
        <v>0</v>
      </c>
      <c r="AF49" s="25"/>
      <c r="AG49">
        <f t="shared" si="2"/>
        <v>1686.6837985665456</v>
      </c>
      <c r="AI49" s="35">
        <f>PXIL!J49</f>
        <v>0</v>
      </c>
      <c r="AJ49" s="35">
        <f>PXIL!P49</f>
        <v>0</v>
      </c>
      <c r="AK49" s="35">
        <f>RTM_IEX!J49</f>
        <v>33.659999999999997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8.5969842797561764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58.250000000000014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446.42292632480587</v>
      </c>
      <c r="P50" s="37">
        <v>19.231738855231033</v>
      </c>
      <c r="Q50" s="37">
        <v>17.613067944250869</v>
      </c>
      <c r="R50" s="39">
        <v>25.2</v>
      </c>
      <c r="S50" s="39">
        <v>0</v>
      </c>
      <c r="T50" s="38">
        <f>SUMPRODUCT(LTA!J50:AN50,LTA!J$101:AN$101,LTA!J$105:AN$105)</f>
        <v>108.57</v>
      </c>
      <c r="U50" s="38">
        <f>SUMPRODUCT(LTA!J50:AN50,LTA!J$102:AN$102,LTA!J$105:AN$105)</f>
        <v>400.70000000000005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543.3599999999999</v>
      </c>
      <c r="AB50" s="76">
        <f>-STOA!P50</f>
        <v>0</v>
      </c>
      <c r="AC50">
        <f t="shared" si="0"/>
        <v>14.390535746193969</v>
      </c>
      <c r="AD50">
        <f t="shared" si="1"/>
        <v>1698.7684816578499</v>
      </c>
      <c r="AE50">
        <f>'IDT-1'!F50</f>
        <v>0</v>
      </c>
      <c r="AF50" s="25"/>
      <c r="AG50">
        <f t="shared" si="2"/>
        <v>1698.7684816578499</v>
      </c>
      <c r="AI50" s="35">
        <f>PXIL!J50</f>
        <v>0</v>
      </c>
      <c r="AJ50" s="35">
        <f>PXIL!P50</f>
        <v>0</v>
      </c>
      <c r="AK50" s="35">
        <f>RTM_IEX!J50</f>
        <v>48.09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8.5969842797561764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58.250000000000014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446.55485032480584</v>
      </c>
      <c r="P51" s="37">
        <v>19.231738855231033</v>
      </c>
      <c r="Q51" s="37">
        <v>17.613067944250869</v>
      </c>
      <c r="R51" s="39">
        <v>25.2</v>
      </c>
      <c r="S51" s="39">
        <v>0</v>
      </c>
      <c r="T51" s="38">
        <f>SUMPRODUCT(LTA!J51:AN51,LTA!J$101:AN$101,LTA!J$105:AN$105)</f>
        <v>108.58</v>
      </c>
      <c r="U51" s="38">
        <f>SUMPRODUCT(LTA!J51:AN51,LTA!J$102:AN$102,LTA!J$105:AN$105)</f>
        <v>390.34999999999997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544.09</v>
      </c>
      <c r="AB51" s="76">
        <f>-STOA!P51</f>
        <v>0</v>
      </c>
      <c r="AC51">
        <f t="shared" si="0"/>
        <v>14.633983907793967</v>
      </c>
      <c r="AD51">
        <f t="shared" si="1"/>
        <v>1727.5069574962499</v>
      </c>
      <c r="AE51">
        <f>'IDT-1'!F51</f>
        <v>0</v>
      </c>
      <c r="AF51" s="25"/>
      <c r="AG51">
        <f t="shared" si="2"/>
        <v>1727.5069574962499</v>
      </c>
      <c r="AI51" s="35">
        <f>PXIL!J51</f>
        <v>0</v>
      </c>
      <c r="AJ51" s="35">
        <f>PXIL!P51</f>
        <v>0</v>
      </c>
      <c r="AK51" s="35">
        <f>RTM_IEX!J51</f>
        <v>86.55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8.5969842797561764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58.250000000000014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449.25147510850996</v>
      </c>
      <c r="P52" s="37">
        <v>19.231738855231033</v>
      </c>
      <c r="Q52" s="37">
        <v>17.613067944250869</v>
      </c>
      <c r="R52" s="39">
        <v>25.2</v>
      </c>
      <c r="S52" s="39">
        <v>0</v>
      </c>
      <c r="T52" s="38">
        <f>SUMPRODUCT(LTA!J52:AN52,LTA!J$101:AN$101,LTA!J$105:AN$105)</f>
        <v>108.61</v>
      </c>
      <c r="U52" s="38">
        <f>SUMPRODUCT(LTA!J52:AN52,LTA!J$102:AN$102,LTA!J$105:AN$105)</f>
        <v>391.24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544.09</v>
      </c>
      <c r="AB52" s="76">
        <f>-STOA!P52</f>
        <v>0</v>
      </c>
      <c r="AC52">
        <f t="shared" si="0"/>
        <v>14.785575555977081</v>
      </c>
      <c r="AD52">
        <f t="shared" si="1"/>
        <v>1745.4019906317708</v>
      </c>
      <c r="AE52">
        <f>'IDT-1'!F52</f>
        <v>0</v>
      </c>
      <c r="AF52" s="25"/>
      <c r="AG52">
        <f t="shared" si="2"/>
        <v>1745.4019906317708</v>
      </c>
      <c r="AI52" s="35">
        <f>PXIL!J52</f>
        <v>0</v>
      </c>
      <c r="AJ52" s="35">
        <f>PXIL!P52</f>
        <v>0</v>
      </c>
      <c r="AK52" s="35">
        <f>RTM_IEX!J52</f>
        <v>100.98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8.5969842797561764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58.250000000000014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449.47532037109107</v>
      </c>
      <c r="P53" s="37">
        <v>19.231738855231033</v>
      </c>
      <c r="Q53" s="37">
        <v>17.613067944250869</v>
      </c>
      <c r="R53" s="39">
        <v>25.2</v>
      </c>
      <c r="S53" s="39">
        <v>0</v>
      </c>
      <c r="T53" s="38">
        <f>SUMPRODUCT(LTA!J53:AN53,LTA!J$101:AN$101,LTA!J$105:AN$105)</f>
        <v>104.64</v>
      </c>
      <c r="U53" s="38">
        <f>SUMPRODUCT(LTA!J53:AN53,LTA!J$102:AN$102,LTA!J$105:AN$105)</f>
        <v>390.38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544.09</v>
      </c>
      <c r="AB53" s="76">
        <f>-STOA!P53</f>
        <v>0</v>
      </c>
      <c r="AC53">
        <f t="shared" si="0"/>
        <v>15.110435856182763</v>
      </c>
      <c r="AD53">
        <f t="shared" si="1"/>
        <v>1783.7509755941464</v>
      </c>
      <c r="AE53">
        <f>'IDT-1'!F53</f>
        <v>0</v>
      </c>
      <c r="AF53" s="25"/>
      <c r="AG53">
        <f t="shared" si="2"/>
        <v>1783.7509755941464</v>
      </c>
      <c r="AI53" s="35">
        <f>PXIL!J53</f>
        <v>0</v>
      </c>
      <c r="AJ53" s="35">
        <f>PXIL!P53</f>
        <v>0</v>
      </c>
      <c r="AK53" s="35">
        <f>RTM_IEX!J53</f>
        <v>144.26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8.5969842797561764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58.250000000000014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452.16915650455354</v>
      </c>
      <c r="P54" s="37">
        <v>19.231738855231033</v>
      </c>
      <c r="Q54" s="37">
        <v>17.613067944250869</v>
      </c>
      <c r="R54" s="39">
        <v>25.2</v>
      </c>
      <c r="S54" s="39">
        <v>0</v>
      </c>
      <c r="T54" s="38">
        <f>SUMPRODUCT(LTA!J54:AN54,LTA!J$101:AN$101,LTA!J$105:AN$105)</f>
        <v>104.67</v>
      </c>
      <c r="U54" s="38">
        <f>SUMPRODUCT(LTA!J54:AN54,LTA!J$102:AN$102,LTA!J$105:AN$105)</f>
        <v>391.42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544.09</v>
      </c>
      <c r="AB54" s="76">
        <f>-STOA!P54</f>
        <v>0</v>
      </c>
      <c r="AC54">
        <f t="shared" si="0"/>
        <v>15.101564079703849</v>
      </c>
      <c r="AD54">
        <f t="shared" si="1"/>
        <v>1782.7036835040878</v>
      </c>
      <c r="AE54">
        <f>'IDT-1'!F54</f>
        <v>0</v>
      </c>
      <c r="AF54" s="25"/>
      <c r="AG54">
        <f t="shared" si="2"/>
        <v>1782.7036835040878</v>
      </c>
      <c r="AI54" s="35">
        <f>PXIL!J54</f>
        <v>0</v>
      </c>
      <c r="AJ54" s="35">
        <f>PXIL!P54</f>
        <v>0</v>
      </c>
      <c r="AK54" s="35">
        <f>RTM_IEX!J54</f>
        <v>139.44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8.5969842797561764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58.250000000000014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458.60670309217221</v>
      </c>
      <c r="P55" s="37">
        <v>19.231738855231033</v>
      </c>
      <c r="Q55" s="37">
        <v>17.613067944250869</v>
      </c>
      <c r="R55" s="39">
        <v>25.2</v>
      </c>
      <c r="S55" s="39">
        <v>0</v>
      </c>
      <c r="T55" s="38">
        <f>SUMPRODUCT(LTA!J55:AN55,LTA!J$101:AN$101,LTA!J$105:AN$105)</f>
        <v>104.32</v>
      </c>
      <c r="U55" s="38">
        <f>SUMPRODUCT(LTA!J55:AN55,LTA!J$102:AN$102,LTA!J$105:AN$105)</f>
        <v>346.85999999999996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544.09</v>
      </c>
      <c r="AB55" s="76">
        <f>-STOA!P55</f>
        <v>0</v>
      </c>
      <c r="AC55">
        <f t="shared" si="0"/>
        <v>14.495735471039843</v>
      </c>
      <c r="AD55">
        <f t="shared" si="1"/>
        <v>1711.1870587003702</v>
      </c>
      <c r="AE55">
        <f>'IDT-1'!F55</f>
        <v>0</v>
      </c>
      <c r="AF55" s="25"/>
      <c r="AG55">
        <f t="shared" si="2"/>
        <v>1711.1870587003702</v>
      </c>
      <c r="AI55" s="35">
        <f>PXIL!J55</f>
        <v>0</v>
      </c>
      <c r="AJ55" s="35">
        <f>PXIL!P55</f>
        <v>0</v>
      </c>
      <c r="AK55" s="35">
        <f>RTM_IEX!J55</f>
        <v>105.79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8.5969842797561764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58.250000000000014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460.57018279391207</v>
      </c>
      <c r="P56" s="37">
        <v>19.231738855231033</v>
      </c>
      <c r="Q56" s="37">
        <v>17.613067944250869</v>
      </c>
      <c r="R56" s="39">
        <v>25.2</v>
      </c>
      <c r="S56" s="39">
        <v>0</v>
      </c>
      <c r="T56" s="38">
        <f>SUMPRODUCT(LTA!J56:AN56,LTA!J$101:AN$101,LTA!J$105:AN$105)</f>
        <v>103.32</v>
      </c>
      <c r="U56" s="38">
        <f>SUMPRODUCT(LTA!J56:AN56,LTA!J$102:AN$102,LTA!J$105:AN$105)</f>
        <v>346.37999999999994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544.09</v>
      </c>
      <c r="AB56" s="76">
        <f>-STOA!P56</f>
        <v>0</v>
      </c>
      <c r="AC56">
        <f t="shared" si="0"/>
        <v>14.37866870053446</v>
      </c>
      <c r="AD56">
        <f t="shared" si="1"/>
        <v>1697.3676051726156</v>
      </c>
      <c r="AE56">
        <f>'IDT-1'!F56</f>
        <v>0</v>
      </c>
      <c r="AF56" s="25"/>
      <c r="AG56">
        <f t="shared" si="2"/>
        <v>1697.3676051726156</v>
      </c>
      <c r="AI56" s="35">
        <f>PXIL!J56</f>
        <v>0</v>
      </c>
      <c r="AJ56" s="35">
        <f>PXIL!P56</f>
        <v>0</v>
      </c>
      <c r="AK56" s="35">
        <f>RTM_IEX!J56</f>
        <v>91.37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8.5969842797561764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58.250000000000014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458.05604730999505</v>
      </c>
      <c r="P57" s="37">
        <v>19.231738855231033</v>
      </c>
      <c r="Q57" s="37">
        <v>17.613067944250869</v>
      </c>
      <c r="R57" s="39">
        <v>25.2</v>
      </c>
      <c r="S57" s="39">
        <v>0</v>
      </c>
      <c r="T57" s="38">
        <f>SUMPRODUCT(LTA!J57:AN57,LTA!J$101:AN$101,LTA!J$105:AN$105)</f>
        <v>103.32</v>
      </c>
      <c r="U57" s="38">
        <f>SUMPRODUCT(LTA!J57:AN57,LTA!J$102:AN$102,LTA!J$105:AN$105)</f>
        <v>379.77000000000004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544.09</v>
      </c>
      <c r="AB57" s="76">
        <f>-STOA!P57</f>
        <v>0</v>
      </c>
      <c r="AC57">
        <f t="shared" si="0"/>
        <v>14.395601962469557</v>
      </c>
      <c r="AD57">
        <f t="shared" si="1"/>
        <v>1699.3665364267636</v>
      </c>
      <c r="AE57">
        <f>'IDT-1'!F57</f>
        <v>0</v>
      </c>
      <c r="AF57" s="25"/>
      <c r="AG57">
        <f t="shared" si="2"/>
        <v>1699.3665364267636</v>
      </c>
      <c r="AI57" s="35">
        <f>PXIL!J57</f>
        <v>0</v>
      </c>
      <c r="AJ57" s="35">
        <f>PXIL!P57</f>
        <v>0</v>
      </c>
      <c r="AK57" s="35">
        <f>RTM_IEX!J57</f>
        <v>62.51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8.8678493619670107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58.250000000000014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458.05604730999505</v>
      </c>
      <c r="P58" s="37">
        <v>19.231738855231033</v>
      </c>
      <c r="Q58" s="37">
        <v>17.613067944250869</v>
      </c>
      <c r="R58" s="39">
        <v>25.2</v>
      </c>
      <c r="S58" s="39">
        <v>0</v>
      </c>
      <c r="T58" s="38">
        <f>SUMPRODUCT(LTA!J58:AN58,LTA!J$101:AN$101,LTA!J$105:AN$105)</f>
        <v>103.32</v>
      </c>
      <c r="U58" s="38">
        <f>SUMPRODUCT(LTA!J58:AN58,LTA!J$102:AN$102,LTA!J$105:AN$105)</f>
        <v>410.54999999999995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544.09</v>
      </c>
      <c r="AB58" s="76">
        <f>-STOA!P58</f>
        <v>0</v>
      </c>
      <c r="AC58">
        <f t="shared" si="0"/>
        <v>14.737237229160126</v>
      </c>
      <c r="AD58">
        <f t="shared" si="1"/>
        <v>1739.6957662422838</v>
      </c>
      <c r="AE58">
        <f>'IDT-1'!F58</f>
        <v>0</v>
      </c>
      <c r="AF58" s="25"/>
      <c r="AG58">
        <f t="shared" si="2"/>
        <v>1739.6957662422838</v>
      </c>
      <c r="AI58" s="35">
        <f>PXIL!J58</f>
        <v>0</v>
      </c>
      <c r="AJ58" s="35">
        <f>PXIL!P58</f>
        <v>0</v>
      </c>
      <c r="AK58" s="35">
        <f>RTM_IEX!J58</f>
        <v>72.13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8.8678493619670107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58.250000000000014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458.05561155147382</v>
      </c>
      <c r="P59" s="37">
        <v>19.231738855231033</v>
      </c>
      <c r="Q59" s="37">
        <v>17.613067944250869</v>
      </c>
      <c r="R59" s="39">
        <v>25.2</v>
      </c>
      <c r="S59" s="39">
        <v>0</v>
      </c>
      <c r="T59" s="38">
        <f>SUMPRODUCT(LTA!J59:AN59,LTA!J$101:AN$101,LTA!J$105:AN$105)</f>
        <v>103.32</v>
      </c>
      <c r="U59" s="38">
        <f>SUMPRODUCT(LTA!J59:AN59,LTA!J$102:AN$102,LTA!J$105:AN$105)</f>
        <v>443.01999999999992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544.09</v>
      </c>
      <c r="AB59" s="76">
        <f>-STOA!P59</f>
        <v>0</v>
      </c>
      <c r="AC59">
        <f t="shared" si="0"/>
        <v>15.050385568788551</v>
      </c>
      <c r="AD59">
        <f t="shared" si="1"/>
        <v>1776.6621821441345</v>
      </c>
      <c r="AE59">
        <f>'IDT-1'!F59</f>
        <v>0</v>
      </c>
      <c r="AF59" s="25"/>
      <c r="AG59">
        <f t="shared" si="2"/>
        <v>1776.6621821441345</v>
      </c>
      <c r="AI59" s="35">
        <f>PXIL!J59</f>
        <v>0</v>
      </c>
      <c r="AJ59" s="35">
        <f>PXIL!P59</f>
        <v>0</v>
      </c>
      <c r="AK59" s="35">
        <f>RTM_IEX!J59</f>
        <v>76.94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8.8678493619670107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58.250000000000014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460.72293356568525</v>
      </c>
      <c r="P60" s="37">
        <v>19.231738855231033</v>
      </c>
      <c r="Q60" s="37">
        <v>17.613067944250869</v>
      </c>
      <c r="R60" s="39">
        <v>25.2</v>
      </c>
      <c r="S60" s="39">
        <v>0</v>
      </c>
      <c r="T60" s="38">
        <f>SUMPRODUCT(LTA!J60:AN60,LTA!J$101:AN$101,LTA!J$105:AN$105)</f>
        <v>101.32</v>
      </c>
      <c r="U60" s="38">
        <f>SUMPRODUCT(LTA!J60:AN60,LTA!J$102:AN$102,LTA!J$105:AN$105)</f>
        <v>433.52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93.28</v>
      </c>
      <c r="Z60" s="35">
        <f>IEX!P60</f>
        <v>0</v>
      </c>
      <c r="AA60" s="76">
        <f>STOA!J60</f>
        <v>544.09</v>
      </c>
      <c r="AB60" s="76">
        <f>-STOA!P60</f>
        <v>0</v>
      </c>
      <c r="AC60">
        <f t="shared" si="0"/>
        <v>15.315383073707926</v>
      </c>
      <c r="AD60">
        <f t="shared" si="1"/>
        <v>1807.9445066534263</v>
      </c>
      <c r="AE60">
        <f>'IDT-1'!F60</f>
        <v>0</v>
      </c>
      <c r="AF60" s="25"/>
      <c r="AG60">
        <f t="shared" si="2"/>
        <v>1807.9445066534263</v>
      </c>
      <c r="AI60" s="35">
        <f>PXIL!J60</f>
        <v>0</v>
      </c>
      <c r="AJ60" s="35">
        <f>PXIL!P60</f>
        <v>0</v>
      </c>
      <c r="AK60" s="35">
        <f>RTM_IEX!J60</f>
        <v>24.04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8.8678493619670107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58.250000000000014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459.24846294108488</v>
      </c>
      <c r="P61" s="37">
        <v>19.231738855231033</v>
      </c>
      <c r="Q61" s="37">
        <v>17.613067944250869</v>
      </c>
      <c r="R61" s="39">
        <v>25.2</v>
      </c>
      <c r="S61" s="39">
        <v>0</v>
      </c>
      <c r="T61" s="38">
        <f>SUMPRODUCT(LTA!J61:AN61,LTA!J$101:AN$101,LTA!J$105:AN$105)</f>
        <v>92.26</v>
      </c>
      <c r="U61" s="38">
        <f>SUMPRODUCT(LTA!J61:AN61,LTA!J$102:AN$102,LTA!J$105:AN$105)</f>
        <v>433.7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124.06</v>
      </c>
      <c r="Z61" s="35">
        <f>IEX!P61</f>
        <v>0</v>
      </c>
      <c r="AA61" s="76">
        <f>STOA!J61</f>
        <v>544.09</v>
      </c>
      <c r="AB61" s="76">
        <f>-STOA!P61</f>
        <v>0</v>
      </c>
      <c r="AC61">
        <f t="shared" si="0"/>
        <v>15.406233520461281</v>
      </c>
      <c r="AD61">
        <f t="shared" si="1"/>
        <v>1818.6691855820725</v>
      </c>
      <c r="AE61">
        <f>'IDT-1'!F61</f>
        <v>0</v>
      </c>
      <c r="AF61" s="25"/>
      <c r="AG61">
        <f t="shared" si="2"/>
        <v>1818.6691855820725</v>
      </c>
      <c r="AI61" s="35">
        <f>PXIL!J61</f>
        <v>0</v>
      </c>
      <c r="AJ61" s="35">
        <f>PXIL!P61</f>
        <v>0</v>
      </c>
      <c r="AK61" s="35">
        <f>RTM_IEX!J61</f>
        <v>14.43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8.8678493619670107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58.250000000000014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459.24846294108488</v>
      </c>
      <c r="P62" s="37">
        <v>19.231738855231033</v>
      </c>
      <c r="Q62" s="37">
        <v>17.613067944250869</v>
      </c>
      <c r="R62" s="39">
        <v>25.2</v>
      </c>
      <c r="S62" s="39">
        <v>0</v>
      </c>
      <c r="T62" s="38">
        <f>SUMPRODUCT(LTA!J62:AN62,LTA!J$101:AN$101,LTA!J$105:AN$105)</f>
        <v>86.92</v>
      </c>
      <c r="U62" s="38">
        <f>SUMPRODUCT(LTA!J62:AN62,LTA!J$102:AN$102,LTA!J$105:AN$105)</f>
        <v>433.25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131.75</v>
      </c>
      <c r="Z62" s="35">
        <f>IEX!P62</f>
        <v>0</v>
      </c>
      <c r="AA62" s="76">
        <f>STOA!J62</f>
        <v>544.09</v>
      </c>
      <c r="AB62" s="76">
        <f>-STOA!P62</f>
        <v>0</v>
      </c>
      <c r="AC62">
        <f t="shared" si="0"/>
        <v>15.502917520461283</v>
      </c>
      <c r="AD62">
        <f t="shared" si="1"/>
        <v>1830.0825015820724</v>
      </c>
      <c r="AE62">
        <f>'IDT-1'!F62</f>
        <v>0</v>
      </c>
      <c r="AF62" s="25"/>
      <c r="AG62">
        <f t="shared" si="2"/>
        <v>1830.0825015820724</v>
      </c>
      <c r="AI62" s="35">
        <f>PXIL!J62</f>
        <v>0</v>
      </c>
      <c r="AJ62" s="35">
        <f>PXIL!P62</f>
        <v>0</v>
      </c>
      <c r="AK62" s="35">
        <f>RTM_IEX!J62</f>
        <v>24.04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8.8678493619670107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58.250000000000014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460.53403289226958</v>
      </c>
      <c r="P63" s="37">
        <v>17.87</v>
      </c>
      <c r="Q63" s="37">
        <v>17.613067944250869</v>
      </c>
      <c r="R63" s="39">
        <v>25.2</v>
      </c>
      <c r="S63" s="39">
        <v>0</v>
      </c>
      <c r="T63" s="38">
        <f>SUMPRODUCT(LTA!J63:AN63,LTA!J$101:AN$101,LTA!J$105:AN$105)</f>
        <v>83.94</v>
      </c>
      <c r="U63" s="38">
        <f>SUMPRODUCT(LTA!J63:AN63,LTA!J$102:AN$102,LTA!J$105:AN$105)</f>
        <v>435.41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137.52000000000001</v>
      </c>
      <c r="Z63" s="35">
        <f>IEX!P63</f>
        <v>0</v>
      </c>
      <c r="AA63" s="76">
        <f>STOA!J63</f>
        <v>544.09</v>
      </c>
      <c r="AB63" s="76">
        <f>-STOA!P63</f>
        <v>0</v>
      </c>
      <c r="AC63">
        <f t="shared" si="0"/>
        <v>15.503453701667294</v>
      </c>
      <c r="AD63">
        <f t="shared" si="1"/>
        <v>1830.1457964968204</v>
      </c>
      <c r="AE63">
        <f>'IDT-1'!F63</f>
        <v>0</v>
      </c>
      <c r="AF63" s="25"/>
      <c r="AG63">
        <f t="shared" si="2"/>
        <v>1830.1457964968204</v>
      </c>
      <c r="AI63" s="35">
        <f>PXIL!J63</f>
        <v>0</v>
      </c>
      <c r="AJ63" s="35">
        <f>PXIL!P63</f>
        <v>0</v>
      </c>
      <c r="AK63" s="35">
        <f>RTM_IEX!J63</f>
        <v>19.23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8.8678493619670107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58.250000000000014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460.53403289226958</v>
      </c>
      <c r="P64" s="37">
        <v>19.23</v>
      </c>
      <c r="Q64" s="37">
        <v>17.613067944250869</v>
      </c>
      <c r="R64" s="39">
        <v>25.2</v>
      </c>
      <c r="S64" s="39">
        <v>0</v>
      </c>
      <c r="T64" s="38">
        <f>SUMPRODUCT(LTA!J64:AN64,LTA!J$101:AN$101,LTA!J$105:AN$105)</f>
        <v>79.33</v>
      </c>
      <c r="U64" s="38">
        <f>SUMPRODUCT(LTA!J64:AN64,LTA!J$102:AN$102,LTA!J$105:AN$105)</f>
        <v>434.19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141.37</v>
      </c>
      <c r="Z64" s="35">
        <f>IEX!P64</f>
        <v>0</v>
      </c>
      <c r="AA64" s="76">
        <f>STOA!J64</f>
        <v>544.09</v>
      </c>
      <c r="AB64" s="76">
        <f>-STOA!P64</f>
        <v>0</v>
      </c>
      <c r="AC64">
        <f t="shared" si="0"/>
        <v>15.538649701667296</v>
      </c>
      <c r="AD64">
        <f t="shared" si="1"/>
        <v>1834.3006004968204</v>
      </c>
      <c r="AE64">
        <f>'IDT-1'!F64</f>
        <v>0</v>
      </c>
      <c r="AF64" s="25"/>
      <c r="AG64">
        <f t="shared" si="2"/>
        <v>1834.3006004968204</v>
      </c>
      <c r="AI64" s="35">
        <f>PXIL!J64</f>
        <v>0</v>
      </c>
      <c r="AJ64" s="35">
        <f>PXIL!P64</f>
        <v>0</v>
      </c>
      <c r="AK64" s="35">
        <f>RTM_IEX!J64</f>
        <v>24.04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8.8678493619670107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58.250000000000014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459.36915980785687</v>
      </c>
      <c r="P65" s="37">
        <v>19.23</v>
      </c>
      <c r="Q65" s="37">
        <v>7.6999999999999993</v>
      </c>
      <c r="R65" s="39">
        <v>25.2</v>
      </c>
      <c r="S65" s="39">
        <v>0</v>
      </c>
      <c r="T65" s="38">
        <f>SUMPRODUCT(LTA!J65:AN65,LTA!J$101:AN$101,LTA!J$105:AN$105)</f>
        <v>69.710000000000008</v>
      </c>
      <c r="U65" s="38">
        <f>SUMPRODUCT(LTA!J65:AN65,LTA!J$102:AN$102,LTA!J$105:AN$105)</f>
        <v>429.27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139.44</v>
      </c>
      <c r="Z65" s="35">
        <f>IEX!P65</f>
        <v>0</v>
      </c>
      <c r="AA65" s="76">
        <f>STOA!J65</f>
        <v>544.09</v>
      </c>
      <c r="AB65" s="76">
        <f>-STOA!P65</f>
        <v>0</v>
      </c>
      <c r="AC65">
        <f t="shared" si="0"/>
        <v>15.186118997026522</v>
      </c>
      <c r="AD65">
        <f t="shared" si="1"/>
        <v>1792.6851901727975</v>
      </c>
      <c r="AE65">
        <f>'IDT-1'!F65</f>
        <v>0</v>
      </c>
      <c r="AF65" s="25"/>
      <c r="AG65">
        <f t="shared" si="2"/>
        <v>1792.6851901727975</v>
      </c>
      <c r="AI65" s="35">
        <f>PXIL!J65</f>
        <v>0</v>
      </c>
      <c r="AJ65" s="35">
        <f>PXIL!P65</f>
        <v>0</v>
      </c>
      <c r="AK65" s="35">
        <f>RTM_IEX!J65</f>
        <v>9.6199999999999992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8.8678493619670107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58.250000000000014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459.36915980785687</v>
      </c>
      <c r="P66" s="37">
        <v>19.23</v>
      </c>
      <c r="Q66" s="37">
        <v>7.6999999999999993</v>
      </c>
      <c r="R66" s="39">
        <v>25.2</v>
      </c>
      <c r="S66" s="39">
        <v>0</v>
      </c>
      <c r="T66" s="38">
        <f>SUMPRODUCT(LTA!J66:AN66,LTA!J$101:AN$101,LTA!J$105:AN$105)</f>
        <v>64.09</v>
      </c>
      <c r="U66" s="38">
        <f>SUMPRODUCT(LTA!J66:AN66,LTA!J$102:AN$102,LTA!J$105:AN$105)</f>
        <v>424.35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137.52000000000001</v>
      </c>
      <c r="Z66" s="35">
        <f>IEX!P66</f>
        <v>0</v>
      </c>
      <c r="AA66" s="76">
        <f>STOA!J66</f>
        <v>544.09</v>
      </c>
      <c r="AB66" s="76">
        <f>-STOA!P66</f>
        <v>0</v>
      </c>
      <c r="AC66">
        <f t="shared" si="0"/>
        <v>15.121774997026524</v>
      </c>
      <c r="AD66">
        <f t="shared" si="1"/>
        <v>1785.0895341727978</v>
      </c>
      <c r="AE66">
        <f>'IDT-1'!F66</f>
        <v>0</v>
      </c>
      <c r="AF66" s="25"/>
      <c r="AG66">
        <f t="shared" si="2"/>
        <v>1785.0895341727978</v>
      </c>
      <c r="AI66" s="35">
        <f>PXIL!J66</f>
        <v>0</v>
      </c>
      <c r="AJ66" s="35">
        <f>PXIL!P66</f>
        <v>0</v>
      </c>
      <c r="AK66" s="35">
        <f>RTM_IEX!J66</f>
        <v>14.42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8.8678493619670107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58.250000000000014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460.65051844533946</v>
      </c>
      <c r="P67" s="37">
        <v>19.23</v>
      </c>
      <c r="Q67" s="37">
        <v>7.6999999999999993</v>
      </c>
      <c r="R67" s="39">
        <v>25.2</v>
      </c>
      <c r="S67" s="39">
        <v>0</v>
      </c>
      <c r="T67" s="38">
        <f>SUMPRODUCT(LTA!J67:AN67,LTA!J$101:AN$101,LTA!J$105:AN$105)</f>
        <v>61.41</v>
      </c>
      <c r="U67" s="38">
        <f>SUMPRODUCT(LTA!J67:AN67,LTA!J$102:AN$102,LTA!J$105:AN$105)</f>
        <v>419.1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120.21</v>
      </c>
      <c r="Z67" s="35">
        <f>IEX!P67</f>
        <v>0</v>
      </c>
      <c r="AA67" s="76">
        <f>STOA!J67</f>
        <v>545</v>
      </c>
      <c r="AB67" s="76">
        <f>-STOA!P67</f>
        <v>0</v>
      </c>
      <c r="AC67">
        <f t="shared" si="0"/>
        <v>14.849394198205818</v>
      </c>
      <c r="AD67">
        <f t="shared" si="1"/>
        <v>1742.8932736091008</v>
      </c>
      <c r="AE67">
        <f>'IDT-1'!F67</f>
        <v>0</v>
      </c>
      <c r="AF67" s="25"/>
      <c r="AG67">
        <f t="shared" si="2"/>
        <v>1742.8932736091008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8.8678493619670107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58.250000000000014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460.56461444533943</v>
      </c>
      <c r="P68" s="37">
        <v>19.23</v>
      </c>
      <c r="Q68" s="37">
        <v>7.6999999999999993</v>
      </c>
      <c r="R68" s="39">
        <v>25.2</v>
      </c>
      <c r="S68" s="39">
        <v>0</v>
      </c>
      <c r="T68" s="38">
        <f>SUMPRODUCT(LTA!J68:AN68,LTA!J$101:AN$101,LTA!J$105:AN$105)</f>
        <v>55.72</v>
      </c>
      <c r="U68" s="38">
        <f>SUMPRODUCT(LTA!J68:AN68,LTA!J$102:AN$102,LTA!J$105:AN$105)</f>
        <v>412.06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113.48</v>
      </c>
      <c r="Z68" s="35">
        <f>IEX!P68</f>
        <v>0</v>
      </c>
      <c r="AA68" s="76">
        <f>STOA!J68</f>
        <v>545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14.685208604605819</v>
      </c>
      <c r="AD68">
        <f t="shared" ref="AD68:AD98" si="4">SUM(B68:AB68,AI68:AV68)-AC68</f>
        <v>1723.5115552027007</v>
      </c>
      <c r="AE68">
        <f>'IDT-1'!F68</f>
        <v>0</v>
      </c>
      <c r="AF68" s="25"/>
      <c r="AG68">
        <f t="shared" ref="AG68:AG98" si="5">SUM(AD68:AF68)</f>
        <v>1723.5115552027007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8.8678493619670107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58.250000000000014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461.62886978108253</v>
      </c>
      <c r="P69" s="37">
        <v>19.23</v>
      </c>
      <c r="Q69" s="37">
        <v>7.6999999999999993</v>
      </c>
      <c r="R69" s="39">
        <v>22.4</v>
      </c>
      <c r="S69" s="39">
        <v>0</v>
      </c>
      <c r="T69" s="38">
        <f>SUMPRODUCT(LTA!J69:AN69,LTA!J$101:AN$101,LTA!J$105:AN$105)</f>
        <v>49.03</v>
      </c>
      <c r="U69" s="38">
        <f>SUMPRODUCT(LTA!J69:AN69,LTA!J$102:AN$102,LTA!J$105:AN$105)</f>
        <v>403.28000000000003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106.75</v>
      </c>
      <c r="Z69" s="35">
        <f>IEX!P69</f>
        <v>0</v>
      </c>
      <c r="AA69" s="76">
        <f>STOA!J69</f>
        <v>545</v>
      </c>
      <c r="AB69" s="76">
        <f>-STOA!P69</f>
        <v>0</v>
      </c>
      <c r="AC69">
        <f t="shared" si="3"/>
        <v>14.441792560801616</v>
      </c>
      <c r="AD69">
        <f t="shared" si="4"/>
        <v>1704.8192265822481</v>
      </c>
      <c r="AE69">
        <f>'IDT-1'!F69</f>
        <v>0</v>
      </c>
      <c r="AF69" s="25"/>
      <c r="AG69">
        <f t="shared" si="5"/>
        <v>1704.8192265822481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8.8678493619670107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58.250000000000014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461.61046178108251</v>
      </c>
      <c r="P70" s="37">
        <v>19.23</v>
      </c>
      <c r="Q70" s="37">
        <v>7.6999999999999993</v>
      </c>
      <c r="R70" s="39">
        <v>19.850000000000001</v>
      </c>
      <c r="S70" s="39">
        <v>0</v>
      </c>
      <c r="T70" s="38">
        <f>SUMPRODUCT(LTA!J70:AN70,LTA!J$101:AN$101,LTA!J$105:AN$105)</f>
        <v>42.35</v>
      </c>
      <c r="U70" s="38">
        <f>SUMPRODUCT(LTA!J70:AN70,LTA!J$102:AN$102,LTA!J$105:AN$105)</f>
        <v>394.53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109.63</v>
      </c>
      <c r="Z70" s="35">
        <f>IEX!P70</f>
        <v>0</v>
      </c>
      <c r="AA70" s="76">
        <f>STOA!J70</f>
        <v>545</v>
      </c>
      <c r="AB70" s="76">
        <f>-STOA!P70</f>
        <v>0</v>
      </c>
      <c r="AC70">
        <f t="shared" si="3"/>
        <v>14.314797933601616</v>
      </c>
      <c r="AD70">
        <f t="shared" si="4"/>
        <v>1689.8278132094481</v>
      </c>
      <c r="AE70">
        <f>'IDT-1'!F70</f>
        <v>0</v>
      </c>
      <c r="AF70" s="25"/>
      <c r="AG70">
        <f t="shared" si="5"/>
        <v>1689.8278132094481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8.8678493619670107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58.250000000000014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461.54910178108253</v>
      </c>
      <c r="P71" s="37">
        <v>19.23</v>
      </c>
      <c r="Q71" s="37">
        <v>7.6999999999999993</v>
      </c>
      <c r="R71" s="39">
        <v>17.760000000000002</v>
      </c>
      <c r="S71" s="39">
        <v>0</v>
      </c>
      <c r="T71" s="38">
        <f>SUMPRODUCT(LTA!J71:AN71,LTA!J$101:AN$101,LTA!J$105:AN$105)</f>
        <v>36.619999999999997</v>
      </c>
      <c r="U71" s="38">
        <f>SUMPRODUCT(LTA!J71:AN71,LTA!J$102:AN$102,LTA!J$105:AN$105)</f>
        <v>386.74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112.52</v>
      </c>
      <c r="Z71" s="35">
        <f>IEX!P71</f>
        <v>0</v>
      </c>
      <c r="AA71" s="76">
        <f>STOA!J71</f>
        <v>545</v>
      </c>
      <c r="AB71" s="76">
        <f>-STOA!P71</f>
        <v>0</v>
      </c>
      <c r="AC71">
        <f t="shared" si="3"/>
        <v>14.376857664099399</v>
      </c>
      <c r="AD71">
        <f t="shared" si="4"/>
        <v>1656.9843934789503</v>
      </c>
      <c r="AE71">
        <f>'IDT-1'!F71</f>
        <v>0</v>
      </c>
      <c r="AF71" s="25"/>
      <c r="AG71">
        <f t="shared" si="5"/>
        <v>1656.9843934789503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8.8678493619670107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58.250000000000014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461.46933378108253</v>
      </c>
      <c r="P72" s="37">
        <v>19.23</v>
      </c>
      <c r="Q72" s="37">
        <v>7.6999999999999993</v>
      </c>
      <c r="R72" s="39">
        <v>13.232545209696035</v>
      </c>
      <c r="S72" s="39">
        <v>0</v>
      </c>
      <c r="T72" s="38">
        <f>SUMPRODUCT(LTA!J72:AN72,LTA!J$101:AN$101,LTA!J$105:AN$105)</f>
        <v>29.89</v>
      </c>
      <c r="U72" s="38">
        <f>SUMPRODUCT(LTA!J72:AN72,LTA!J$102:AN$102,LTA!J$105:AN$105)</f>
        <v>379.1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127.91</v>
      </c>
      <c r="Z72" s="35">
        <f>IEX!P72</f>
        <v>0</v>
      </c>
      <c r="AA72" s="76">
        <f>STOA!J72</f>
        <v>545</v>
      </c>
      <c r="AB72" s="76">
        <f>-STOA!P72</f>
        <v>0</v>
      </c>
      <c r="AC72">
        <f t="shared" si="3"/>
        <v>14.346724992660846</v>
      </c>
      <c r="AD72">
        <f t="shared" si="4"/>
        <v>1653.4273033600848</v>
      </c>
      <c r="AE72">
        <f>'IDT-1'!F72</f>
        <v>0</v>
      </c>
      <c r="AF72" s="25"/>
      <c r="AG72">
        <f t="shared" si="5"/>
        <v>1653.4273033600848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8.8678493619670107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58.250000000000014</v>
      </c>
      <c r="J73">
        <f>Bawana_RLNG!T73</f>
        <v>6.5296451279821746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461.79146680282162</v>
      </c>
      <c r="P73" s="37">
        <v>19.23</v>
      </c>
      <c r="Q73" s="37">
        <v>7.6999999999999993</v>
      </c>
      <c r="R73" s="39">
        <v>10.34</v>
      </c>
      <c r="S73" s="39">
        <v>0</v>
      </c>
      <c r="T73" s="38">
        <f>SUMPRODUCT(LTA!J73:AN73,LTA!J$101:AN$101,LTA!J$105:AN$105)</f>
        <v>22.16</v>
      </c>
      <c r="U73" s="38">
        <f>SUMPRODUCT(LTA!J73:AN73,LTA!J$102:AN$102,LTA!J$105:AN$105)</f>
        <v>378.49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127.91</v>
      </c>
      <c r="Z73" s="35">
        <f>IEX!P73</f>
        <v>0</v>
      </c>
      <c r="AA73" s="76">
        <f>STOA!J73</f>
        <v>545</v>
      </c>
      <c r="AB73" s="76">
        <f>-STOA!P73</f>
        <v>0</v>
      </c>
      <c r="AC73">
        <f t="shared" si="3"/>
        <v>14.309926549357057</v>
      </c>
      <c r="AD73">
        <f t="shared" si="4"/>
        <v>1649.0833347434138</v>
      </c>
      <c r="AE73">
        <f>'IDT-1'!F73</f>
        <v>0</v>
      </c>
      <c r="AF73" s="25"/>
      <c r="AG73">
        <f t="shared" si="5"/>
        <v>1649.0833347434138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-20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8.8678493619670107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58.250000000000014</v>
      </c>
      <c r="J74">
        <f>Bawana_RLNG!T74</f>
        <v>6.5296451279821746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461.73931080282165</v>
      </c>
      <c r="P74" s="37">
        <v>19.23</v>
      </c>
      <c r="Q74" s="37">
        <v>7.6999999999999993</v>
      </c>
      <c r="R74" s="39">
        <v>8.0399999999999991</v>
      </c>
      <c r="S74" s="39">
        <v>0</v>
      </c>
      <c r="T74" s="38">
        <f>SUMPRODUCT(LTA!J74:AN74,LTA!J$101:AN$101,LTA!J$105:AN$105)</f>
        <v>16.420000000000002</v>
      </c>
      <c r="U74" s="38">
        <f>SUMPRODUCT(LTA!J74:AN74,LTA!J$102:AN$102,LTA!J$105:AN$105)</f>
        <v>373.84000000000003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128.87</v>
      </c>
      <c r="Z74" s="35">
        <f>IEX!P74</f>
        <v>0</v>
      </c>
      <c r="AA74" s="76">
        <f>STOA!J74</f>
        <v>545</v>
      </c>
      <c r="AB74" s="76">
        <f>-STOA!P74</f>
        <v>0</v>
      </c>
      <c r="AC74">
        <f t="shared" si="3"/>
        <v>14.295668016205948</v>
      </c>
      <c r="AD74">
        <f t="shared" si="4"/>
        <v>1627.3154372765648</v>
      </c>
      <c r="AE74">
        <f>'IDT-1'!F74</f>
        <v>0</v>
      </c>
      <c r="AF74" s="25"/>
      <c r="AG74">
        <f t="shared" si="5"/>
        <v>1627.3154372765648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8.8678493619670107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58.250000000000014</v>
      </c>
      <c r="J75">
        <f>Bawana_RLNG!T75</f>
        <v>6.5296451279821746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471.37621310016715</v>
      </c>
      <c r="P75" s="37">
        <v>72.436691179829154</v>
      </c>
      <c r="Q75" s="37">
        <v>26.61</v>
      </c>
      <c r="R75" s="39">
        <v>0</v>
      </c>
      <c r="S75" s="39">
        <v>0</v>
      </c>
      <c r="T75" s="38">
        <f>SUMPRODUCT(LTA!J75:AN75,LTA!J$101:AN$101,LTA!J$105:AN$105)</f>
        <v>10.9</v>
      </c>
      <c r="U75" s="38">
        <f>SUMPRODUCT(LTA!J75:AN75,LTA!J$102:AN$102,LTA!J$105:AN$105)</f>
        <v>370.68000000000006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546.38</v>
      </c>
      <c r="AB75" s="76">
        <f>-STOA!P75</f>
        <v>0</v>
      </c>
      <c r="AC75">
        <f t="shared" si="3"/>
        <v>13.686322624165324</v>
      </c>
      <c r="AD75">
        <f t="shared" si="4"/>
        <v>1575.4683761457804</v>
      </c>
      <c r="AE75">
        <f>'IDT-1'!F75</f>
        <v>0</v>
      </c>
      <c r="AF75" s="25"/>
      <c r="AG75">
        <f t="shared" si="5"/>
        <v>1575.4683761457804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-20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8.8678493619670107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58.250000000000014</v>
      </c>
      <c r="J76">
        <f>Bawana_RLNG!T76</f>
        <v>6.5296451279821746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484.12868962715118</v>
      </c>
      <c r="P76" s="37">
        <v>74.966691088846716</v>
      </c>
      <c r="Q76" s="37">
        <v>26.61</v>
      </c>
      <c r="R76" s="39">
        <v>0</v>
      </c>
      <c r="S76" s="39">
        <v>0</v>
      </c>
      <c r="T76" s="38">
        <f>SUMPRODUCT(LTA!J76:AN76,LTA!J$101:AN$101,LTA!J$105:AN$105)</f>
        <v>4.37</v>
      </c>
      <c r="U76" s="38">
        <f>SUMPRODUCT(LTA!J76:AN76,LTA!J$102:AN$102,LTA!J$105:AN$105)</f>
        <v>368.38000000000005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546.38</v>
      </c>
      <c r="AB76" s="76">
        <f>-STOA!P76</f>
        <v>0</v>
      </c>
      <c r="AC76">
        <f t="shared" si="3"/>
        <v>13.78287921485218</v>
      </c>
      <c r="AD76">
        <f t="shared" si="4"/>
        <v>1576.8242959910949</v>
      </c>
      <c r="AE76">
        <f>'IDT-1'!F76</f>
        <v>0</v>
      </c>
      <c r="AF76" s="25"/>
      <c r="AG76">
        <f t="shared" si="5"/>
        <v>1576.8242959910949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-25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8.8678493619670107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58.250000000000014</v>
      </c>
      <c r="J77">
        <f>Bawana_RLNG!T77</f>
        <v>6.5296451279821746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488.88858990681456</v>
      </c>
      <c r="P77" s="37">
        <v>74.966691088846716</v>
      </c>
      <c r="Q77" s="37">
        <v>26.61</v>
      </c>
      <c r="R77" s="39">
        <v>0</v>
      </c>
      <c r="S77" s="39">
        <v>0</v>
      </c>
      <c r="T77" s="38">
        <f>SUMPRODUCT(LTA!J77:AN77,LTA!J$101:AN$101,LTA!J$105:AN$105)</f>
        <v>1</v>
      </c>
      <c r="U77" s="38">
        <f>SUMPRODUCT(LTA!J77:AN77,LTA!J$102:AN$102,LTA!J$105:AN$105)</f>
        <v>365.44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546.38</v>
      </c>
      <c r="AB77" s="76">
        <f>-STOA!P77</f>
        <v>0</v>
      </c>
      <c r="AC77">
        <f t="shared" si="3"/>
        <v>13.812214165825798</v>
      </c>
      <c r="AD77">
        <f t="shared" si="4"/>
        <v>1570.2448613197846</v>
      </c>
      <c r="AE77">
        <f>'IDT-1'!F77</f>
        <v>0</v>
      </c>
      <c r="AF77" s="25"/>
      <c r="AG77">
        <f t="shared" si="5"/>
        <v>1570.2448613197846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8.8678493619670107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58.250000000000014</v>
      </c>
      <c r="J78">
        <f>Bawana_RLNG!T78</f>
        <v>6.5296451279821746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501.8835758863479</v>
      </c>
      <c r="P78" s="37">
        <v>74.966691088846716</v>
      </c>
      <c r="Q78" s="37">
        <v>26.61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364.24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546.38</v>
      </c>
      <c r="AB78" s="76">
        <f>-STOA!P78</f>
        <v>0</v>
      </c>
      <c r="AC78">
        <f t="shared" si="3"/>
        <v>14.07231520255166</v>
      </c>
      <c r="AD78">
        <f t="shared" si="4"/>
        <v>1560.7797462625922</v>
      </c>
      <c r="AE78">
        <f>'IDT-1'!F78</f>
        <v>0</v>
      </c>
      <c r="AF78" s="25"/>
      <c r="AG78">
        <f t="shared" si="5"/>
        <v>1560.7797462625922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8.8678493619670107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58.250000000000014</v>
      </c>
      <c r="J79">
        <f>Bawana_RLNG!T79</f>
        <v>6.5296451279821746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566.56827140412452</v>
      </c>
      <c r="P79" s="37">
        <v>74.960000000000008</v>
      </c>
      <c r="Q79" s="37">
        <v>26.61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363.41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546.38</v>
      </c>
      <c r="AB79" s="76">
        <f>-STOA!P79</f>
        <v>0</v>
      </c>
      <c r="AC79">
        <f t="shared" si="3"/>
        <v>15.371042634994687</v>
      </c>
      <c r="AD79">
        <f t="shared" si="4"/>
        <v>1533.3290232590791</v>
      </c>
      <c r="AE79">
        <f>'IDT-1'!F79</f>
        <v>0</v>
      </c>
      <c r="AF79" s="25"/>
      <c r="AG79">
        <f t="shared" si="5"/>
        <v>1533.3290232590791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-140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8.8678493619670107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58.250000000000014</v>
      </c>
      <c r="J80">
        <f>Bawana_RLNG!T80</f>
        <v>6.5296451279821746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665.84867048283672</v>
      </c>
      <c r="P80" s="37">
        <v>74.963354312560938</v>
      </c>
      <c r="Q80" s="37">
        <v>26.61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371.56000000000006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-162</v>
      </c>
      <c r="AA80" s="76">
        <f>STOA!J80</f>
        <v>546.38</v>
      </c>
      <c r="AB80" s="76">
        <f>-STOA!P80</f>
        <v>0</v>
      </c>
      <c r="AC80">
        <f t="shared" si="3"/>
        <v>17.179900040044512</v>
      </c>
      <c r="AD80">
        <f t="shared" si="4"/>
        <v>1531.9539192453024</v>
      </c>
      <c r="AE80">
        <f>'IDT-1'!F80</f>
        <v>0</v>
      </c>
      <c r="AF80" s="25"/>
      <c r="AG80">
        <f t="shared" si="5"/>
        <v>1531.9539192453024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8.8678493619670107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53.638018397428787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744.00185832786292</v>
      </c>
      <c r="P81" s="37">
        <v>75.38</v>
      </c>
      <c r="Q81" s="37">
        <v>26.763509968520459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407.25000000000006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-162</v>
      </c>
      <c r="AA81" s="76">
        <f>STOA!J81</f>
        <v>546.38</v>
      </c>
      <c r="AB81" s="76">
        <f>-STOA!P81</f>
        <v>0</v>
      </c>
      <c r="AC81">
        <f t="shared" si="3"/>
        <v>18.513296135785041</v>
      </c>
      <c r="AD81">
        <f t="shared" si="4"/>
        <v>1578.8922399199939</v>
      </c>
      <c r="AE81">
        <f>'IDT-1'!F81</f>
        <v>0</v>
      </c>
      <c r="AF81" s="25"/>
      <c r="AG81">
        <f t="shared" si="5"/>
        <v>1578.8922399199939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-140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8.8678493619670107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53.638018397428787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743.971974554035</v>
      </c>
      <c r="P82" s="37">
        <v>75.38</v>
      </c>
      <c r="Q82" s="37">
        <v>26.763509968520459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406.58000000000004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-148</v>
      </c>
      <c r="AA82" s="76">
        <f>STOA!J82</f>
        <v>546.38</v>
      </c>
      <c r="AB82" s="76">
        <f>-STOA!P82</f>
        <v>0</v>
      </c>
      <c r="AC82">
        <f t="shared" si="3"/>
        <v>18.388820903936441</v>
      </c>
      <c r="AD82">
        <f t="shared" si="4"/>
        <v>1592.3168313780147</v>
      </c>
      <c r="AE82">
        <f>'IDT-1'!F82</f>
        <v>0</v>
      </c>
      <c r="AF82" s="25"/>
      <c r="AG82">
        <f t="shared" si="5"/>
        <v>1592.3168313780147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-140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8.8678493619670107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53.638018397428787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744.017994554035</v>
      </c>
      <c r="P83" s="37">
        <v>74.960000000000008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406.12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-145</v>
      </c>
      <c r="AA83" s="76">
        <f>STOA!J83</f>
        <v>546.38</v>
      </c>
      <c r="AB83" s="76">
        <f>-STOA!P83</f>
        <v>0</v>
      </c>
      <c r="AC83">
        <f t="shared" si="3"/>
        <v>18.270426707203182</v>
      </c>
      <c r="AD83">
        <f t="shared" si="4"/>
        <v>1604.4508033950219</v>
      </c>
      <c r="AE83">
        <f>'IDT-1'!F83</f>
        <v>0</v>
      </c>
      <c r="AF83" s="25"/>
      <c r="AG83">
        <f t="shared" si="5"/>
        <v>1604.4508033950219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-130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8.8678493619670107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53.638018397428787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744.05174255403494</v>
      </c>
      <c r="P84" s="37">
        <v>74.960000000000008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405.29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-141</v>
      </c>
      <c r="AA84" s="76">
        <f>STOA!J84</f>
        <v>546.38</v>
      </c>
      <c r="AB84" s="76">
        <f>-STOA!P84</f>
        <v>0</v>
      </c>
      <c r="AC84">
        <f t="shared" si="3"/>
        <v>18.263738190403181</v>
      </c>
      <c r="AD84">
        <f t="shared" si="4"/>
        <v>1603.6612399118217</v>
      </c>
      <c r="AE84">
        <f>'IDT-1'!F84</f>
        <v>0</v>
      </c>
      <c r="AF84" s="25"/>
      <c r="AG84">
        <f t="shared" si="5"/>
        <v>1603.6612399118217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-134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8.8678493619670107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53.638018397428787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742.90655892015764</v>
      </c>
      <c r="P85" s="37">
        <v>74.960000000000008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404.95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-141</v>
      </c>
      <c r="AA85" s="76">
        <f>STOA!J85</f>
        <v>546.38</v>
      </c>
      <c r="AB85" s="76">
        <f>-STOA!P85</f>
        <v>0</v>
      </c>
      <c r="AC85">
        <f t="shared" si="3"/>
        <v>17.96324328523238</v>
      </c>
      <c r="AD85">
        <f t="shared" si="4"/>
        <v>1636.4765511831149</v>
      </c>
      <c r="AE85">
        <f>'IDT-1'!F85</f>
        <v>0</v>
      </c>
      <c r="AF85" s="25"/>
      <c r="AG85">
        <f t="shared" si="5"/>
        <v>1636.4765511831149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8.8678493619670107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53.638018397428787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737.06418267063816</v>
      </c>
      <c r="P86" s="37">
        <v>74.960000000000008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404.45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-87</v>
      </c>
      <c r="AA86" s="76">
        <f>STOA!J86</f>
        <v>546.38</v>
      </c>
      <c r="AB86" s="76">
        <f>-STOA!P86</f>
        <v>0</v>
      </c>
      <c r="AC86">
        <f t="shared" si="3"/>
        <v>17.452524807592408</v>
      </c>
      <c r="AD86">
        <f t="shared" si="4"/>
        <v>1684.6448934112354</v>
      </c>
      <c r="AE86">
        <f>'IDT-1'!F86</f>
        <v>-44</v>
      </c>
      <c r="AF86" s="25"/>
      <c r="AG86">
        <f t="shared" si="5"/>
        <v>1640.6448934112354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8.8678493619670107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732.52589108028758</v>
      </c>
      <c r="P87" s="37">
        <v>74.960000000000008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403.95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546.38</v>
      </c>
      <c r="AB87" s="76">
        <f>-STOA!P87</f>
        <v>0</v>
      </c>
      <c r="AC87">
        <f t="shared" si="3"/>
        <v>17.489768854118619</v>
      </c>
      <c r="AD87">
        <f t="shared" si="4"/>
        <v>1662.9313393769298</v>
      </c>
      <c r="AE87">
        <f>'IDT-1'!F87</f>
        <v>0</v>
      </c>
      <c r="AF87" s="25"/>
      <c r="AG87">
        <f t="shared" si="5"/>
        <v>1662.9313393769298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8.8678493619670107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732.55350308028756</v>
      </c>
      <c r="P88" s="37">
        <v>74.960000000000008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403.45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546.38</v>
      </c>
      <c r="AB88" s="76">
        <f>-STOA!P88</f>
        <v>0</v>
      </c>
      <c r="AC88">
        <f t="shared" si="3"/>
        <v>17.146954485923061</v>
      </c>
      <c r="AD88">
        <f t="shared" si="4"/>
        <v>1702.8017657451257</v>
      </c>
      <c r="AE88">
        <f>'IDT-1'!F88</f>
        <v>0</v>
      </c>
      <c r="AF88" s="25"/>
      <c r="AG88">
        <f t="shared" si="5"/>
        <v>1702.8017657451257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-160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8.8678493619670107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69.607571687713659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732.58418308028752</v>
      </c>
      <c r="P89" s="37">
        <v>74.960000000000008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403.12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546.38</v>
      </c>
      <c r="AB89" s="76">
        <f>-STOA!P89</f>
        <v>0</v>
      </c>
      <c r="AC89">
        <f t="shared" si="3"/>
        <v>17.309143800099854</v>
      </c>
      <c r="AD89">
        <f t="shared" si="4"/>
        <v>1721.9478281186623</v>
      </c>
      <c r="AE89">
        <f>'IDT-1'!F89</f>
        <v>0</v>
      </c>
      <c r="AF89" s="25"/>
      <c r="AG89">
        <f t="shared" si="5"/>
        <v>1721.9478281186623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-160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8.8678493619670107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69.607571687713659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739.6863273736052</v>
      </c>
      <c r="P90" s="37">
        <v>74.960000000000008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402.95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546.38</v>
      </c>
      <c r="AB90" s="76">
        <f>-STOA!P90</f>
        <v>0</v>
      </c>
      <c r="AC90">
        <f t="shared" si="3"/>
        <v>17.282662234914834</v>
      </c>
      <c r="AD90">
        <f t="shared" si="4"/>
        <v>1738.9064539771653</v>
      </c>
      <c r="AE90">
        <f>'IDT-1'!F90</f>
        <v>0</v>
      </c>
      <c r="AF90" s="25"/>
      <c r="AG90">
        <f t="shared" si="5"/>
        <v>1738.9064539771653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-150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8.8678493619670107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69.607571687713659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740.12310072325715</v>
      </c>
      <c r="P91" s="37">
        <v>74.960000000000008</v>
      </c>
      <c r="Q91" s="37">
        <v>26.613067788794094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403.32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546.38</v>
      </c>
      <c r="AB91" s="76">
        <f>-STOA!P91</f>
        <v>0</v>
      </c>
      <c r="AC91">
        <f t="shared" si="3"/>
        <v>17.035304399305236</v>
      </c>
      <c r="AD91">
        <f t="shared" si="4"/>
        <v>1769.9605851624267</v>
      </c>
      <c r="AE91">
        <f>'IDT-1'!F91</f>
        <v>0</v>
      </c>
      <c r="AF91" s="25"/>
      <c r="AG91">
        <f t="shared" si="5"/>
        <v>1769.9605851624267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-120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8.8678493619670107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69.607571687713659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740.17832472325711</v>
      </c>
      <c r="P92" s="37">
        <v>74.960000000000008</v>
      </c>
      <c r="Q92" s="37">
        <v>26.613067788794094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402.82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13.49</v>
      </c>
      <c r="Z92" s="35">
        <f>IEX!P92</f>
        <v>0</v>
      </c>
      <c r="AA92" s="76">
        <f>STOA!J92</f>
        <v>546.38</v>
      </c>
      <c r="AB92" s="76">
        <f>-STOA!P92</f>
        <v>0</v>
      </c>
      <c r="AC92">
        <f t="shared" si="3"/>
        <v>16.975461126407453</v>
      </c>
      <c r="AD92">
        <f t="shared" si="4"/>
        <v>1803.0656524353244</v>
      </c>
      <c r="AE92">
        <f>'IDT-1'!F92</f>
        <v>0</v>
      </c>
      <c r="AF92" s="25"/>
      <c r="AG92">
        <f t="shared" si="5"/>
        <v>1803.0656524353244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-100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8.8678493619670107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69.607487547823581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742.44104175125642</v>
      </c>
      <c r="P93" s="37">
        <v>74.960000000000008</v>
      </c>
      <c r="Q93" s="37">
        <v>26.613067788794094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402.49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30.56</v>
      </c>
      <c r="Z93" s="35">
        <f>IEX!P93</f>
        <v>0</v>
      </c>
      <c r="AA93" s="76">
        <f>STOA!J93</f>
        <v>546.38</v>
      </c>
      <c r="AB93" s="76">
        <f>-STOA!P93</f>
        <v>0</v>
      </c>
      <c r="AC93">
        <f t="shared" si="3"/>
        <v>17.516285340287578</v>
      </c>
      <c r="AD93">
        <f t="shared" si="4"/>
        <v>1776.5274611095533</v>
      </c>
      <c r="AE93">
        <f>'IDT-1'!F93</f>
        <v>0</v>
      </c>
      <c r="AF93" s="25"/>
      <c r="AG93">
        <f t="shared" si="5"/>
        <v>1776.5274611095533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-145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8.8678493619670107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69.607487547823581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729.55013173883094</v>
      </c>
      <c r="P94" s="37">
        <v>74.960000000000008</v>
      </c>
      <c r="Q94" s="37">
        <v>26.613067788794094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402.16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44.99</v>
      </c>
      <c r="Z94" s="35">
        <f>IEX!P94</f>
        <v>0</v>
      </c>
      <c r="AA94" s="76">
        <f>STOA!J94</f>
        <v>546.38</v>
      </c>
      <c r="AB94" s="76">
        <f>-STOA!P94</f>
        <v>0</v>
      </c>
      <c r="AC94">
        <f t="shared" si="3"/>
        <v>17.373960857135202</v>
      </c>
      <c r="AD94">
        <f t="shared" si="4"/>
        <v>1795.8788755802805</v>
      </c>
      <c r="AE94">
        <f>'IDT-1'!F94</f>
        <v>0</v>
      </c>
      <c r="AF94" s="25"/>
      <c r="AG94">
        <f t="shared" si="5"/>
        <v>1795.8788755802805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-127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8.8678493619670107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55.18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729.56240373883088</v>
      </c>
      <c r="P95" s="37">
        <v>74.960000000000008</v>
      </c>
      <c r="Q95" s="37">
        <v>26.613067788794094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401.89000000000004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66.290000000000006</v>
      </c>
      <c r="Z95" s="35">
        <f>IEX!P95</f>
        <v>0</v>
      </c>
      <c r="AA95" s="76">
        <f>STOA!J95</f>
        <v>546.38</v>
      </c>
      <c r="AB95" s="76">
        <f>-STOA!P95</f>
        <v>0</v>
      </c>
      <c r="AC95">
        <f t="shared" si="3"/>
        <v>17.38716925790904</v>
      </c>
      <c r="AD95">
        <f t="shared" si="4"/>
        <v>1807.4804516316831</v>
      </c>
      <c r="AE95">
        <f>'IDT-1'!F95</f>
        <v>0</v>
      </c>
      <c r="AF95" s="25"/>
      <c r="AG95">
        <f t="shared" si="5"/>
        <v>1807.4804516316831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-122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8.8678493619670107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55.18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729.58694773883087</v>
      </c>
      <c r="P96" s="37">
        <v>74.960000000000008</v>
      </c>
      <c r="Q96" s="37">
        <v>26.613067788794094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401.89000000000004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70.45</v>
      </c>
      <c r="Z96" s="35">
        <f>IEX!P96</f>
        <v>0</v>
      </c>
      <c r="AA96" s="76">
        <f>STOA!J96</f>
        <v>546.38</v>
      </c>
      <c r="AB96" s="76">
        <f>-STOA!P96</f>
        <v>0</v>
      </c>
      <c r="AC96">
        <f t="shared" si="3"/>
        <v>17.41384826978415</v>
      </c>
      <c r="AD96">
        <f t="shared" si="4"/>
        <v>1812.6383166198077</v>
      </c>
      <c r="AE96">
        <f>'IDT-1'!F96</f>
        <v>0</v>
      </c>
      <c r="AF96" s="25"/>
      <c r="AG96">
        <f t="shared" si="5"/>
        <v>1812.6383166198077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-121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8.8678493619670107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55.18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727.43467871083158</v>
      </c>
      <c r="P97" s="37">
        <v>74.960000000000008</v>
      </c>
      <c r="Q97" s="37">
        <v>26.613067788794094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401.89000000000004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65.08</v>
      </c>
      <c r="Z97" s="35">
        <f>IEX!P97</f>
        <v>0</v>
      </c>
      <c r="AA97" s="76">
        <f>STOA!J97</f>
        <v>546.38</v>
      </c>
      <c r="AB97" s="76">
        <f>-STOA!P97</f>
        <v>0</v>
      </c>
      <c r="AC97">
        <f t="shared" si="3"/>
        <v>17.553968995346292</v>
      </c>
      <c r="AD97">
        <f t="shared" si="4"/>
        <v>1780.9759268662463</v>
      </c>
      <c r="AE97">
        <f>'IDT-1'!F97</f>
        <v>0</v>
      </c>
      <c r="AF97" s="25"/>
      <c r="AG97">
        <f t="shared" si="5"/>
        <v>1780.9759268662463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-145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8.8678493619670107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55.18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724.83190634541484</v>
      </c>
      <c r="P98" s="37">
        <v>74.960000000000008</v>
      </c>
      <c r="Q98" s="37">
        <v>26.613067788794094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401.89000000000004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59.63</v>
      </c>
      <c r="Z98" s="35">
        <f>IEX!P98</f>
        <v>0</v>
      </c>
      <c r="AA98" s="76">
        <f>STOA!J98</f>
        <v>546.38</v>
      </c>
      <c r="AB98" s="76">
        <f>-STOA!P98</f>
        <v>0</v>
      </c>
      <c r="AC98">
        <f t="shared" si="3"/>
        <v>17.503268022926573</v>
      </c>
      <c r="AD98">
        <f t="shared" si="4"/>
        <v>1770.9738554732498</v>
      </c>
      <c r="AE98">
        <f>'IDT-1'!F98</f>
        <v>0</v>
      </c>
      <c r="AF98" s="25"/>
      <c r="AG98">
        <f t="shared" si="5"/>
        <v>1770.9738554732498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-147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0.18130278149999973</v>
      </c>
      <c r="E99">
        <f t="shared" si="6"/>
        <v>0.21438831593379554</v>
      </c>
      <c r="F99">
        <f t="shared" si="6"/>
        <v>0</v>
      </c>
      <c r="G99">
        <f t="shared" si="6"/>
        <v>0.70037000000000038</v>
      </c>
      <c r="H99">
        <f t="shared" si="6"/>
        <v>0</v>
      </c>
      <c r="I99">
        <f t="shared" si="6"/>
        <v>1.4040288037819599</v>
      </c>
      <c r="J99">
        <f t="shared" si="6"/>
        <v>1.3059290255964353E-2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12.705517643884271</v>
      </c>
      <c r="P99" s="37">
        <f t="shared" si="6"/>
        <v>1.1016973465924667</v>
      </c>
      <c r="Q99" s="37">
        <f t="shared" si="6"/>
        <v>0.48870373932088507</v>
      </c>
      <c r="R99" s="39">
        <f>SUM(R3:R98)/4000</f>
        <v>0.27043063630242414</v>
      </c>
      <c r="S99" s="39">
        <f t="shared" si="6"/>
        <v>0</v>
      </c>
      <c r="T99" s="38">
        <f t="shared" si="6"/>
        <v>0.80391500000000005</v>
      </c>
      <c r="U99" s="38">
        <f t="shared" si="6"/>
        <v>9.0869825000000013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0.55358249999999998</v>
      </c>
      <c r="Z99" s="35">
        <f t="shared" si="6"/>
        <v>-1.381875</v>
      </c>
      <c r="AA99" s="76">
        <f t="shared" si="6"/>
        <v>13.071079999999986</v>
      </c>
      <c r="AB99" s="76">
        <f t="shared" si="6"/>
        <v>0</v>
      </c>
      <c r="AC99">
        <f t="shared" si="6"/>
        <v>0.36777623032934714</v>
      </c>
      <c r="AD99">
        <f t="shared" si="6"/>
        <v>37.719842327242418</v>
      </c>
      <c r="AE99">
        <f t="shared" si="6"/>
        <v>-1.0999999999999999E-2</v>
      </c>
      <c r="AG99">
        <f t="shared" si="6"/>
        <v>37.708842327242422</v>
      </c>
      <c r="AI99">
        <f t="shared" si="6"/>
        <v>0</v>
      </c>
      <c r="AJ99">
        <f t="shared" si="6"/>
        <v>0</v>
      </c>
      <c r="AK99">
        <f t="shared" si="6"/>
        <v>0.32818250000000004</v>
      </c>
      <c r="AL99">
        <f t="shared" si="6"/>
        <v>-1.4537475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0.58320000000000005</v>
      </c>
      <c r="E3">
        <f>GT_NG!S3</f>
        <v>2.1107822410147992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93.06132440276329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7.91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-58</v>
      </c>
      <c r="AA3" s="76">
        <f>STOA!K3</f>
        <v>113.39999999999999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2.8587374897198221</v>
      </c>
      <c r="AD3">
        <f>SUM(B3:AB3,AI3:AV3)-AC3</f>
        <v>220.9758269955488</v>
      </c>
      <c r="AE3">
        <f>'IDT-1'!E3</f>
        <v>0</v>
      </c>
      <c r="AF3" s="25"/>
      <c r="AG3">
        <f>SUM(AD3:AF3)</f>
        <v>220.9758269955488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0.58320000000000005</v>
      </c>
      <c r="E4">
        <f>GT_NG!S4</f>
        <v>2.1107822410147992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93.101324402763282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7.91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-60</v>
      </c>
      <c r="AA4" s="76">
        <f>STOA!K4</f>
        <v>113.39999999999999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2.8760158051696005</v>
      </c>
      <c r="AD4">
        <f t="shared" ref="AD4:AD67" si="1">SUM(B4:AB4,AI4:AV4)-AC4</f>
        <v>218.99854868009905</v>
      </c>
      <c r="AE4">
        <f>'IDT-1'!E4</f>
        <v>0</v>
      </c>
      <c r="AF4" s="25"/>
      <c r="AG4">
        <f t="shared" ref="AG4:AG67" si="2">SUM(AD4:AF4)</f>
        <v>218.99854868009905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91.828649338530283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7.91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-64</v>
      </c>
      <c r="AA5" s="76">
        <f>STOA!K5</f>
        <v>113.39999999999999</v>
      </c>
      <c r="AB5" s="76">
        <f>-STOA!Q5</f>
        <v>0</v>
      </c>
      <c r="AC5">
        <f t="shared" si="0"/>
        <v>2.8992099655295993</v>
      </c>
      <c r="AD5">
        <f t="shared" si="1"/>
        <v>213.70267945550606</v>
      </c>
      <c r="AE5">
        <f>'IDT-1'!E5</f>
        <v>0</v>
      </c>
      <c r="AF5" s="25"/>
      <c r="AG5">
        <f t="shared" si="2"/>
        <v>213.70267945550606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2.1107822410147992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91.828692374225511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7.91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-65</v>
      </c>
      <c r="AA6" s="76">
        <f>STOA!K6</f>
        <v>113.39999999999999</v>
      </c>
      <c r="AB6" s="76">
        <f>-STOA!Q6</f>
        <v>0</v>
      </c>
      <c r="AC6">
        <f t="shared" si="0"/>
        <v>2.9076877188858079</v>
      </c>
      <c r="AD6">
        <f t="shared" si="1"/>
        <v>212.69498689635449</v>
      </c>
      <c r="AE6">
        <f>'IDT-1'!E6</f>
        <v>0</v>
      </c>
      <c r="AF6" s="25"/>
      <c r="AG6">
        <f t="shared" si="2"/>
        <v>212.69498689635449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2.1107822410147992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92.082403511715825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7.91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-67</v>
      </c>
      <c r="AA7" s="76">
        <f>STOA!K7</f>
        <v>113.39999999999999</v>
      </c>
      <c r="AB7" s="76">
        <f>-STOA!Q7</f>
        <v>0</v>
      </c>
      <c r="AC7">
        <f t="shared" si="0"/>
        <v>2.9267612078905043</v>
      </c>
      <c r="AD7">
        <f t="shared" si="1"/>
        <v>210.9296245448401</v>
      </c>
      <c r="AE7">
        <f>'IDT-1'!E7</f>
        <v>0</v>
      </c>
      <c r="AF7" s="25"/>
      <c r="AG7">
        <f t="shared" si="2"/>
        <v>210.9296245448401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2.1107822410147992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91.025956235824381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7.91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-68</v>
      </c>
      <c r="AA8" s="76">
        <f>STOA!K8</f>
        <v>113.39999999999999</v>
      </c>
      <c r="AB8" s="76">
        <f>-STOA!Q8</f>
        <v>0</v>
      </c>
      <c r="AC8">
        <f t="shared" si="0"/>
        <v>2.9263582084979056</v>
      </c>
      <c r="AD8">
        <f t="shared" si="1"/>
        <v>208.8735802683413</v>
      </c>
      <c r="AE8">
        <f>'IDT-1'!E8</f>
        <v>0</v>
      </c>
      <c r="AF8" s="25"/>
      <c r="AG8">
        <f t="shared" si="2"/>
        <v>208.8735802683413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2.1107822410147992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90.917258090013846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7.91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-69</v>
      </c>
      <c r="AA9" s="76">
        <f>STOA!K9</f>
        <v>113.39999999999999</v>
      </c>
      <c r="AB9" s="76">
        <f>-STOA!Q9</f>
        <v>0</v>
      </c>
      <c r="AC9">
        <f t="shared" si="0"/>
        <v>2.938452301797986</v>
      </c>
      <c r="AD9">
        <f t="shared" si="1"/>
        <v>208.29278802923065</v>
      </c>
      <c r="AE9">
        <f>'IDT-1'!E9</f>
        <v>0</v>
      </c>
      <c r="AF9" s="25"/>
      <c r="AG9">
        <f t="shared" si="2"/>
        <v>208.29278802923065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2.1107822410147992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90.917207440733179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7.91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-70</v>
      </c>
      <c r="AA10" s="76">
        <f>STOA!K10</f>
        <v>113.39999999999999</v>
      </c>
      <c r="AB10" s="76">
        <f>-STOA!Q10</f>
        <v>0</v>
      </c>
      <c r="AC10">
        <f t="shared" si="0"/>
        <v>2.9469230340689174</v>
      </c>
      <c r="AD10">
        <f t="shared" si="1"/>
        <v>207.28426664767906</v>
      </c>
      <c r="AE10">
        <f>'IDT-1'!E10</f>
        <v>0</v>
      </c>
      <c r="AF10" s="25"/>
      <c r="AG10">
        <f t="shared" si="2"/>
        <v>207.28426664767906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2.0495487083722383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89.980821223181024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7.91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-72</v>
      </c>
      <c r="AA11" s="76">
        <f>STOA!K11</f>
        <v>113.39999999999999</v>
      </c>
      <c r="AB11" s="76">
        <f>-STOA!Q11</f>
        <v>0</v>
      </c>
      <c r="AC11">
        <f t="shared" si="0"/>
        <v>3.2858604948877339</v>
      </c>
      <c r="AD11">
        <f t="shared" si="1"/>
        <v>164.94770943666555</v>
      </c>
      <c r="AE11">
        <f>'IDT-1'!E11</f>
        <v>0</v>
      </c>
      <c r="AF11" s="25"/>
      <c r="AG11">
        <f t="shared" si="2"/>
        <v>164.94770943666555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-39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2.0495487083722383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88.708084934458228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7.91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-74</v>
      </c>
      <c r="AA12" s="76">
        <f>STOA!K12</f>
        <v>113.39999999999999</v>
      </c>
      <c r="AB12" s="76">
        <f>-STOA!Q12</f>
        <v>0</v>
      </c>
      <c r="AC12">
        <f t="shared" si="0"/>
        <v>3.292111825512241</v>
      </c>
      <c r="AD12">
        <f t="shared" si="1"/>
        <v>161.66872181731824</v>
      </c>
      <c r="AE12">
        <f>'IDT-1'!E12</f>
        <v>0</v>
      </c>
      <c r="AF12" s="25"/>
      <c r="AG12">
        <f t="shared" si="2"/>
        <v>161.66872181731824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-39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1.1664000000000001</v>
      </c>
      <c r="E13">
        <f>GT_NG!S13</f>
        <v>2.0495487083722383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88.708146158948026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7.91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-75</v>
      </c>
      <c r="AA13" s="76">
        <f>STOA!K13</f>
        <v>113.39999999999999</v>
      </c>
      <c r="AB13" s="76">
        <f>-STOA!Q13</f>
        <v>0</v>
      </c>
      <c r="AC13">
        <f t="shared" si="0"/>
        <v>3.3054823775228437</v>
      </c>
      <c r="AD13">
        <f t="shared" si="1"/>
        <v>161.23861248979742</v>
      </c>
      <c r="AE13">
        <f>'IDT-1'!E13</f>
        <v>0</v>
      </c>
      <c r="AF13" s="25"/>
      <c r="AG13">
        <f t="shared" si="2"/>
        <v>161.23861248979742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-39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2.0495487083722383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89.971408826296042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7.91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-77</v>
      </c>
      <c r="AA14" s="76">
        <f>STOA!K14</f>
        <v>113.39999999999999</v>
      </c>
      <c r="AB14" s="76">
        <f>-STOA!Q14</f>
        <v>0</v>
      </c>
      <c r="AC14">
        <f t="shared" si="0"/>
        <v>3.3342608193783452</v>
      </c>
      <c r="AD14">
        <f t="shared" si="1"/>
        <v>160.61889671528991</v>
      </c>
      <c r="AE14">
        <f>'IDT-1'!E14</f>
        <v>0</v>
      </c>
      <c r="AF14" s="25"/>
      <c r="AG14">
        <f t="shared" si="2"/>
        <v>160.61889671528991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-39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2.0495487083722383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87.942481835785046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7.91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-77</v>
      </c>
      <c r="AA15" s="76">
        <f>STOA!K15</f>
        <v>113.39999999999999</v>
      </c>
      <c r="AB15" s="76">
        <f>-STOA!Q15</f>
        <v>0</v>
      </c>
      <c r="AC15">
        <f t="shared" si="0"/>
        <v>3.317217832658053</v>
      </c>
      <c r="AD15">
        <f t="shared" si="1"/>
        <v>158.60701271149924</v>
      </c>
      <c r="AE15">
        <f>'IDT-1'!E15</f>
        <v>0</v>
      </c>
      <c r="AF15" s="25"/>
      <c r="AG15">
        <f t="shared" si="2"/>
        <v>158.60701271149924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-39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2.0495487083722383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87.942481835785046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7.91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-80</v>
      </c>
      <c r="AA16" s="76">
        <f>STOA!K16</f>
        <v>113.39999999999999</v>
      </c>
      <c r="AB16" s="76">
        <f>-STOA!Q16</f>
        <v>0</v>
      </c>
      <c r="AC16">
        <f t="shared" si="0"/>
        <v>3.3426313058327199</v>
      </c>
      <c r="AD16">
        <f t="shared" si="1"/>
        <v>155.58159923832457</v>
      </c>
      <c r="AE16">
        <f>'IDT-1'!E16</f>
        <v>0</v>
      </c>
      <c r="AF16" s="25"/>
      <c r="AG16">
        <f t="shared" si="2"/>
        <v>155.58159923832457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-39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2.0495487083722383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90.41220493894464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7.91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-80</v>
      </c>
      <c r="AA17" s="76">
        <f>STOA!K17</f>
        <v>113.39999999999999</v>
      </c>
      <c r="AB17" s="76">
        <f>-STOA!Q17</f>
        <v>0</v>
      </c>
      <c r="AC17">
        <f t="shared" si="0"/>
        <v>3.363376979899261</v>
      </c>
      <c r="AD17">
        <f t="shared" si="1"/>
        <v>158.03057666741762</v>
      </c>
      <c r="AE17">
        <f>'IDT-1'!E17</f>
        <v>0</v>
      </c>
      <c r="AF17" s="25"/>
      <c r="AG17">
        <f t="shared" si="2"/>
        <v>158.03057666741762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-39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2.1107822410147992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90.41220493894464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7.91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-80</v>
      </c>
      <c r="AA18" s="76">
        <f>STOA!K18</f>
        <v>113.39999999999999</v>
      </c>
      <c r="AB18" s="76">
        <f>-STOA!Q18</f>
        <v>0</v>
      </c>
      <c r="AC18">
        <f t="shared" si="0"/>
        <v>3.3638913415734581</v>
      </c>
      <c r="AD18">
        <f t="shared" si="1"/>
        <v>158.091295838386</v>
      </c>
      <c r="AE18">
        <f>'IDT-1'!E18</f>
        <v>0</v>
      </c>
      <c r="AF18" s="25"/>
      <c r="AG18">
        <f t="shared" si="2"/>
        <v>158.091295838386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-39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2.1107822410147992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90.421382741019713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7.91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-80</v>
      </c>
      <c r="AA19" s="76">
        <f>STOA!K19</f>
        <v>113.39999999999999</v>
      </c>
      <c r="AB19" s="76">
        <f>-STOA!Q19</f>
        <v>0</v>
      </c>
      <c r="AC19">
        <f t="shared" si="0"/>
        <v>3.3639684351108885</v>
      </c>
      <c r="AD19">
        <f t="shared" si="1"/>
        <v>158.10039654692363</v>
      </c>
      <c r="AE19">
        <f>'IDT-1'!E19</f>
        <v>0</v>
      </c>
      <c r="AF19" s="25"/>
      <c r="AG19">
        <f t="shared" si="2"/>
        <v>158.10039654692363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-39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2.1107822410147992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90.421382741019713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7.91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-80</v>
      </c>
      <c r="AA20" s="76">
        <f>STOA!K20</f>
        <v>113.39999999999999</v>
      </c>
      <c r="AB20" s="76">
        <f>-STOA!Q20</f>
        <v>0</v>
      </c>
      <c r="AC20">
        <f t="shared" si="0"/>
        <v>3.3639684351108885</v>
      </c>
      <c r="AD20">
        <f t="shared" si="1"/>
        <v>158.10039654692363</v>
      </c>
      <c r="AE20">
        <f>'IDT-1'!E20</f>
        <v>0</v>
      </c>
      <c r="AF20" s="25"/>
      <c r="AG20">
        <f t="shared" si="2"/>
        <v>158.10039654692363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-39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2.1107822410147992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88.079786785739245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7.91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-80</v>
      </c>
      <c r="AA21" s="76">
        <f>STOA!K21</f>
        <v>113.39999999999999</v>
      </c>
      <c r="AB21" s="76">
        <f>-STOA!Q21</f>
        <v>0</v>
      </c>
      <c r="AC21">
        <f t="shared" si="0"/>
        <v>3.3442990290865326</v>
      </c>
      <c r="AD21">
        <f t="shared" si="1"/>
        <v>155.77846999766751</v>
      </c>
      <c r="AE21">
        <f>'IDT-1'!E21</f>
        <v>0</v>
      </c>
      <c r="AF21" s="25"/>
      <c r="AG21">
        <f t="shared" si="2"/>
        <v>155.77846999766751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-39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2.1107822410147992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88.079786785739245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7.91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-80</v>
      </c>
      <c r="AA22" s="76">
        <f>STOA!K22</f>
        <v>113.39999999999999</v>
      </c>
      <c r="AB22" s="76">
        <f>-STOA!Q22</f>
        <v>0</v>
      </c>
      <c r="AC22">
        <f t="shared" si="0"/>
        <v>3.3442990290865326</v>
      </c>
      <c r="AD22">
        <f t="shared" si="1"/>
        <v>155.77846999766751</v>
      </c>
      <c r="AE22">
        <f>'IDT-1'!E22</f>
        <v>0</v>
      </c>
      <c r="AF22" s="25"/>
      <c r="AG22">
        <f t="shared" si="2"/>
        <v>155.77846999766751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-39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2.1107822410147992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89.128288363145927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7.91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-80</v>
      </c>
      <c r="AA23" s="76">
        <f>STOA!K23</f>
        <v>113.39999999999999</v>
      </c>
      <c r="AB23" s="76">
        <f>-STOA!Q23</f>
        <v>0</v>
      </c>
      <c r="AC23">
        <f t="shared" si="0"/>
        <v>3.3531064423367489</v>
      </c>
      <c r="AD23">
        <f t="shared" si="1"/>
        <v>156.81816416182397</v>
      </c>
      <c r="AE23">
        <f>'IDT-1'!E23</f>
        <v>0</v>
      </c>
      <c r="AF23" s="25"/>
      <c r="AG23">
        <f t="shared" si="2"/>
        <v>156.81816416182397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-39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2.1107822410147992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87.982276677180366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7.91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-80</v>
      </c>
      <c r="AA24" s="76">
        <f>STOA!K24</f>
        <v>113.39999999999999</v>
      </c>
      <c r="AB24" s="76">
        <f>-STOA!Q24</f>
        <v>0</v>
      </c>
      <c r="AC24">
        <f t="shared" si="0"/>
        <v>3.3434799441746383</v>
      </c>
      <c r="AD24">
        <f t="shared" si="1"/>
        <v>155.68177897402052</v>
      </c>
      <c r="AE24">
        <f>'IDT-1'!E24</f>
        <v>0</v>
      </c>
      <c r="AF24" s="25"/>
      <c r="AG24">
        <f t="shared" si="2"/>
        <v>155.68177897402052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-39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2.1107822410147992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88.189109808370105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7.91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-86</v>
      </c>
      <c r="AA25" s="76">
        <f>STOA!K25</f>
        <v>113.39999999999999</v>
      </c>
      <c r="AB25" s="76">
        <f>-STOA!Q25</f>
        <v>0</v>
      </c>
      <c r="AC25">
        <f t="shared" si="0"/>
        <v>3.3960442888259665</v>
      </c>
      <c r="AD25">
        <f t="shared" si="1"/>
        <v>149.83604776055893</v>
      </c>
      <c r="AE25">
        <f>'IDT-1'!E25</f>
        <v>0</v>
      </c>
      <c r="AF25" s="25"/>
      <c r="AG25">
        <f t="shared" si="2"/>
        <v>149.83604776055893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-39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2.1107822410147992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90.76540196130999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7.91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-90</v>
      </c>
      <c r="AA26" s="76">
        <f>STOA!K26</f>
        <v>113.39999999999999</v>
      </c>
      <c r="AB26" s="76">
        <f>-STOA!Q26</f>
        <v>0</v>
      </c>
      <c r="AC26">
        <f t="shared" si="0"/>
        <v>3.4515697738102178</v>
      </c>
      <c r="AD26">
        <f t="shared" si="1"/>
        <v>148.35681442851461</v>
      </c>
      <c r="AE26">
        <f>'IDT-1'!E26</f>
        <v>0</v>
      </c>
      <c r="AF26" s="25"/>
      <c r="AG26">
        <f t="shared" si="2"/>
        <v>148.35681442851461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-39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2.1107822410147992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19.540000000000003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89.97104878526828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7.91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-90</v>
      </c>
      <c r="AA27" s="76">
        <f>STOA!K27</f>
        <v>113.39999999999999</v>
      </c>
      <c r="AB27" s="76">
        <f>-STOA!Q27</f>
        <v>0</v>
      </c>
      <c r="AC27">
        <f t="shared" si="0"/>
        <v>3.4448972071314667</v>
      </c>
      <c r="AD27">
        <f t="shared" si="1"/>
        <v>147.5691338191516</v>
      </c>
      <c r="AE27">
        <f>'IDT-1'!E27</f>
        <v>0</v>
      </c>
      <c r="AF27" s="25"/>
      <c r="AG27">
        <f t="shared" si="2"/>
        <v>147.5691338191516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-39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2.1107822410147992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19.540000000000003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89.991127789735273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7.91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-90</v>
      </c>
      <c r="AA28" s="76">
        <f>STOA!K28</f>
        <v>113.39999999999999</v>
      </c>
      <c r="AB28" s="76">
        <f>-STOA!Q28</f>
        <v>0</v>
      </c>
      <c r="AC28">
        <f t="shared" si="0"/>
        <v>3.4450658707689898</v>
      </c>
      <c r="AD28">
        <f t="shared" si="1"/>
        <v>147.58904415998109</v>
      </c>
      <c r="AE28">
        <f>'IDT-1'!E28</f>
        <v>0</v>
      </c>
      <c r="AF28" s="25"/>
      <c r="AG28">
        <f t="shared" si="2"/>
        <v>147.58904415998109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2.1107822410147992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19.540000000000003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89.165101029020207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7.91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-90</v>
      </c>
      <c r="AA29" s="76">
        <f>STOA!K29</f>
        <v>113.39999999999999</v>
      </c>
      <c r="AB29" s="76">
        <f>-STOA!Q29</f>
        <v>0</v>
      </c>
      <c r="AC29">
        <f t="shared" si="0"/>
        <v>3.4381272459789836</v>
      </c>
      <c r="AD29">
        <f t="shared" si="1"/>
        <v>146.769956024056</v>
      </c>
      <c r="AE29">
        <f>'IDT-1'!E29</f>
        <v>0</v>
      </c>
      <c r="AF29" s="25"/>
      <c r="AG29">
        <f t="shared" si="2"/>
        <v>146.769956024056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2.1107822410147992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19.540000000000003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88.056770382622673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7.91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-86</v>
      </c>
      <c r="AA30" s="76">
        <f>STOA!K30</f>
        <v>113.39999999999999</v>
      </c>
      <c r="AB30" s="76">
        <f>-STOA!Q30</f>
        <v>0</v>
      </c>
      <c r="AC30">
        <f t="shared" si="0"/>
        <v>3.3949326376496876</v>
      </c>
      <c r="AD30">
        <f t="shared" si="1"/>
        <v>149.7048199859878</v>
      </c>
      <c r="AE30">
        <f>'IDT-1'!E30</f>
        <v>0</v>
      </c>
      <c r="AF30" s="25"/>
      <c r="AG30">
        <f t="shared" si="2"/>
        <v>149.7048199859878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-39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0.90250200000000003</v>
      </c>
      <c r="E31">
        <f>GT_NG!S31</f>
        <v>2.1107822410147992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19.540000000000003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89.633818421549265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7.91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-83</v>
      </c>
      <c r="AA31" s="76">
        <f>STOA!K31</f>
        <v>113.39999999999999</v>
      </c>
      <c r="AB31" s="76">
        <f>-STOA!Q31</f>
        <v>0</v>
      </c>
      <c r="AC31">
        <f t="shared" si="0"/>
        <v>3.3793249048020044</v>
      </c>
      <c r="AD31">
        <f t="shared" si="1"/>
        <v>153.88777775776208</v>
      </c>
      <c r="AE31">
        <f>'IDT-1'!E31</f>
        <v>0</v>
      </c>
      <c r="AF31" s="25"/>
      <c r="AG31">
        <f t="shared" si="2"/>
        <v>153.88777775776208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-39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0.90250200000000003</v>
      </c>
      <c r="E32">
        <f>GT_NG!S32</f>
        <v>2.1107822410147992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19.540000000000003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86.820352964633472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7.91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-78</v>
      </c>
      <c r="AA32" s="76">
        <f>STOA!K32</f>
        <v>113.39999999999999</v>
      </c>
      <c r="AB32" s="76">
        <f>-STOA!Q32</f>
        <v>0</v>
      </c>
      <c r="AC32">
        <f t="shared" si="0"/>
        <v>3.3133360063394663</v>
      </c>
      <c r="AD32">
        <f t="shared" si="1"/>
        <v>156.14030119930879</v>
      </c>
      <c r="AE32">
        <f>'IDT-1'!E32</f>
        <v>0</v>
      </c>
      <c r="AF32" s="25"/>
      <c r="AG32">
        <f t="shared" si="2"/>
        <v>156.14030119930879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-39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0.87480000000000002</v>
      </c>
      <c r="E33">
        <f>GT_NG!S33</f>
        <v>2.1107822410147992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19.540000000000003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85.071711511442032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7.91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-79</v>
      </c>
      <c r="AA33" s="76">
        <f>STOA!K33</f>
        <v>113.39999999999999</v>
      </c>
      <c r="AB33" s="76">
        <f>-STOA!Q33</f>
        <v>0</v>
      </c>
      <c r="AC33">
        <f t="shared" si="0"/>
        <v>3.3068858790575471</v>
      </c>
      <c r="AD33">
        <f t="shared" si="1"/>
        <v>153.37040787339927</v>
      </c>
      <c r="AE33">
        <f>'IDT-1'!E33</f>
        <v>0</v>
      </c>
      <c r="AF33" s="25"/>
      <c r="AG33">
        <f t="shared" si="2"/>
        <v>153.37040787339927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-39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1.1664000000000001</v>
      </c>
      <c r="E34">
        <f>GT_NG!S34</f>
        <v>2.1107822410147992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19.540000000000003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85.071982527201072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7.91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-79</v>
      </c>
      <c r="AA34" s="76">
        <f>STOA!K34</f>
        <v>113.39999999999999</v>
      </c>
      <c r="AB34" s="76">
        <f>-STOA!Q34</f>
        <v>0</v>
      </c>
      <c r="AC34">
        <f t="shared" si="0"/>
        <v>3.3093375955899234</v>
      </c>
      <c r="AD34">
        <f t="shared" si="1"/>
        <v>153.65982717262597</v>
      </c>
      <c r="AE34">
        <f>'IDT-1'!E34</f>
        <v>0</v>
      </c>
      <c r="AF34" s="25"/>
      <c r="AG34">
        <f t="shared" si="2"/>
        <v>153.65982717262597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-39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2.1107822410147992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19.540000000000003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83.723061636153602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7.91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-78</v>
      </c>
      <c r="AA35" s="76">
        <f>STOA!K35</f>
        <v>113.39999999999999</v>
      </c>
      <c r="AB35" s="76">
        <f>-STOA!Q35</f>
        <v>0</v>
      </c>
      <c r="AC35">
        <f t="shared" si="0"/>
        <v>3.2907602223802348</v>
      </c>
      <c r="AD35">
        <f t="shared" si="1"/>
        <v>153.47528365478814</v>
      </c>
      <c r="AE35">
        <f>'IDT-1'!E35</f>
        <v>0</v>
      </c>
      <c r="AF35" s="25"/>
      <c r="AG35">
        <f t="shared" si="2"/>
        <v>153.47528365478814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-39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2.1107822410147992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19.540000000000003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84.995736700386601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7.91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-76</v>
      </c>
      <c r="AA36" s="76">
        <f>STOA!K36</f>
        <v>113.39999999999999</v>
      </c>
      <c r="AB36" s="76">
        <f>-STOA!Q36</f>
        <v>0</v>
      </c>
      <c r="AC36">
        <f t="shared" si="0"/>
        <v>3.2845083774700141</v>
      </c>
      <c r="AD36">
        <f t="shared" si="1"/>
        <v>156.75421056393137</v>
      </c>
      <c r="AE36">
        <f>'IDT-1'!E36</f>
        <v>0</v>
      </c>
      <c r="AF36" s="25"/>
      <c r="AG36">
        <f t="shared" si="2"/>
        <v>156.75421056393137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-39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2.1107822410147992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19.540000000000003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85.125625132053926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7.91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-72</v>
      </c>
      <c r="AA37" s="76">
        <f>STOA!K37</f>
        <v>113.39999999999999</v>
      </c>
      <c r="AB37" s="76">
        <f>-STOA!Q37</f>
        <v>0</v>
      </c>
      <c r="AC37">
        <f t="shared" si="0"/>
        <v>3.2517148093964634</v>
      </c>
      <c r="AD37">
        <f t="shared" si="1"/>
        <v>160.91689256367223</v>
      </c>
      <c r="AE37">
        <f>'IDT-1'!E37</f>
        <v>0</v>
      </c>
      <c r="AF37" s="25"/>
      <c r="AG37">
        <f t="shared" si="2"/>
        <v>160.91689256367223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-39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2.1107822410147992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19.540000000000003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84.995946429483553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7.91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-72</v>
      </c>
      <c r="AA38" s="76">
        <f>STOA!K38</f>
        <v>113.39999999999999</v>
      </c>
      <c r="AB38" s="76">
        <f>-STOA!Q38</f>
        <v>0</v>
      </c>
      <c r="AC38">
        <f t="shared" si="0"/>
        <v>3.2506255082948732</v>
      </c>
      <c r="AD38">
        <f t="shared" si="1"/>
        <v>160.7883031622035</v>
      </c>
      <c r="AE38">
        <f>'IDT-1'!E38</f>
        <v>0</v>
      </c>
      <c r="AF38" s="25"/>
      <c r="AG38">
        <f t="shared" si="2"/>
        <v>160.7883031622035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-39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2.1107822410147992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19.540000000000003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66.977984808309841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3.5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-103</v>
      </c>
      <c r="AA39" s="76">
        <f>STOA!K39</f>
        <v>166.29000000000002</v>
      </c>
      <c r="AB39" s="76">
        <f>-STOA!Q39</f>
        <v>0</v>
      </c>
      <c r="AC39">
        <f t="shared" si="0"/>
        <v>3.7691125201485747</v>
      </c>
      <c r="AD39">
        <f t="shared" si="1"/>
        <v>159.7318545291761</v>
      </c>
      <c r="AE39">
        <f>'IDT-1'!E39</f>
        <v>0</v>
      </c>
      <c r="AF39" s="25"/>
      <c r="AG39">
        <f t="shared" si="2"/>
        <v>159.7318545291761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-39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2.1107822410147992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19.540000000000003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66.977984808309841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3.5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-98</v>
      </c>
      <c r="AA40" s="76">
        <f>STOA!K40</f>
        <v>166.29000000000002</v>
      </c>
      <c r="AB40" s="76">
        <f>-STOA!Q40</f>
        <v>0</v>
      </c>
      <c r="AC40">
        <f t="shared" si="0"/>
        <v>3.7267567315241292</v>
      </c>
      <c r="AD40">
        <f t="shared" si="1"/>
        <v>164.77421031780057</v>
      </c>
      <c r="AE40">
        <f>'IDT-1'!E40</f>
        <v>0</v>
      </c>
      <c r="AF40" s="25"/>
      <c r="AG40">
        <f t="shared" si="2"/>
        <v>164.77421031780057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-39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2.1107822410147992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19.540000000000003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67.232447115985863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3.5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-97</v>
      </c>
      <c r="AA41" s="76">
        <f>STOA!K41</f>
        <v>166.29000000000002</v>
      </c>
      <c r="AB41" s="76">
        <f>-STOA!Q41</f>
        <v>0</v>
      </c>
      <c r="AC41">
        <f t="shared" si="0"/>
        <v>3.7204230571837185</v>
      </c>
      <c r="AD41">
        <f t="shared" si="1"/>
        <v>166.03500629981698</v>
      </c>
      <c r="AE41">
        <f>'IDT-1'!E41</f>
        <v>0</v>
      </c>
      <c r="AF41" s="25"/>
      <c r="AG41">
        <f t="shared" si="2"/>
        <v>166.03500629981698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-39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2.1107822410147992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19.540000000000003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67.232447115985863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3.5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-92</v>
      </c>
      <c r="AA42" s="76">
        <f>STOA!K42</f>
        <v>166.29000000000002</v>
      </c>
      <c r="AB42" s="76">
        <f>-STOA!Q42</f>
        <v>0</v>
      </c>
      <c r="AC42">
        <f t="shared" si="0"/>
        <v>3.6780672685592739</v>
      </c>
      <c r="AD42">
        <f t="shared" si="1"/>
        <v>171.07736208844145</v>
      </c>
      <c r="AE42">
        <f>'IDT-1'!E42</f>
        <v>0</v>
      </c>
      <c r="AF42" s="25"/>
      <c r="AG42">
        <f t="shared" si="2"/>
        <v>171.07736208844145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-39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2.0495487083722383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19.540000000000003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67.232447115985863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3.5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-87</v>
      </c>
      <c r="AA43" s="76">
        <f>STOA!K43</f>
        <v>166.29000000000002</v>
      </c>
      <c r="AB43" s="76">
        <f>-STOA!Q43</f>
        <v>0</v>
      </c>
      <c r="AC43">
        <f t="shared" si="0"/>
        <v>3.6351971182606304</v>
      </c>
      <c r="AD43">
        <f t="shared" si="1"/>
        <v>176.0589987060975</v>
      </c>
      <c r="AE43">
        <f>'IDT-1'!E43</f>
        <v>0</v>
      </c>
      <c r="AF43" s="25"/>
      <c r="AG43">
        <f t="shared" si="2"/>
        <v>176.0589987060975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-39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2.0495487083722383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19.540000000000003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67.232447115985863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3.5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-86</v>
      </c>
      <c r="AA44" s="76">
        <f>STOA!K44</f>
        <v>166.29000000000002</v>
      </c>
      <c r="AB44" s="76">
        <f>-STOA!Q44</f>
        <v>0</v>
      </c>
      <c r="AC44">
        <f t="shared" si="0"/>
        <v>3.6267259605357411</v>
      </c>
      <c r="AD44">
        <f t="shared" si="1"/>
        <v>177.0674698638224</v>
      </c>
      <c r="AE44">
        <f>'IDT-1'!E44</f>
        <v>0</v>
      </c>
      <c r="AF44" s="25"/>
      <c r="AG44">
        <f t="shared" si="2"/>
        <v>177.0674698638224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-39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1.9870388193776065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19.540000000000003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67.232447115985863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3.5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-81</v>
      </c>
      <c r="AA45" s="76">
        <f>STOA!K45</f>
        <v>166.29000000000002</v>
      </c>
      <c r="AB45" s="76">
        <f>-STOA!Q45</f>
        <v>0</v>
      </c>
      <c r="AC45">
        <f t="shared" si="0"/>
        <v>3.5838450888437414</v>
      </c>
      <c r="AD45">
        <f t="shared" si="1"/>
        <v>182.04784084651976</v>
      </c>
      <c r="AE45">
        <f>'IDT-1'!E45</f>
        <v>0</v>
      </c>
      <c r="AF45" s="25"/>
      <c r="AG45">
        <f t="shared" si="2"/>
        <v>182.04784084651976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-39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1.9870388193776065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19.540000000000003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67.232447115985863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3.5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-78</v>
      </c>
      <c r="AA46" s="76">
        <f>STOA!K46</f>
        <v>166.29000000000002</v>
      </c>
      <c r="AB46" s="76">
        <f>-STOA!Q46</f>
        <v>0</v>
      </c>
      <c r="AC46">
        <f t="shared" si="0"/>
        <v>3.5584316156690745</v>
      </c>
      <c r="AD46">
        <f t="shared" si="1"/>
        <v>185.07325431969443</v>
      </c>
      <c r="AE46">
        <f>'IDT-1'!E46</f>
        <v>0</v>
      </c>
      <c r="AF46" s="25"/>
      <c r="AG46">
        <f t="shared" si="2"/>
        <v>185.07325431969443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-39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1.9870388193776065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19.540000000000003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67.487805417702987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3.8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-75</v>
      </c>
      <c r="AA47" s="76">
        <f>STOA!K47</f>
        <v>166.29000000000002</v>
      </c>
      <c r="AB47" s="76">
        <f>-STOA!Q47</f>
        <v>0</v>
      </c>
      <c r="AC47">
        <f t="shared" si="0"/>
        <v>3.5376831522288308</v>
      </c>
      <c r="AD47">
        <f t="shared" si="1"/>
        <v>188.64936108485179</v>
      </c>
      <c r="AE47">
        <f>'IDT-1'!E47</f>
        <v>0</v>
      </c>
      <c r="AF47" s="25"/>
      <c r="AG47">
        <f t="shared" si="2"/>
        <v>188.64936108485179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-39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1.9870388193776065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19.540000000000003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67.487805417702987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3.8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-74</v>
      </c>
      <c r="AA48" s="76">
        <f>STOA!K48</f>
        <v>166.29000000000002</v>
      </c>
      <c r="AB48" s="76">
        <f>-STOA!Q48</f>
        <v>0</v>
      </c>
      <c r="AC48">
        <f t="shared" si="0"/>
        <v>3.5292119945039415</v>
      </c>
      <c r="AD48">
        <f t="shared" si="1"/>
        <v>189.65783224257666</v>
      </c>
      <c r="AE48">
        <f>'IDT-1'!E48</f>
        <v>0</v>
      </c>
      <c r="AF48" s="25"/>
      <c r="AG48">
        <f t="shared" si="2"/>
        <v>189.65783224257666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1.9870388193776065</v>
      </c>
      <c r="F49">
        <f>GT_Spot!S49</f>
        <v>0</v>
      </c>
      <c r="G49">
        <f>PPCL_NG!S49</f>
        <v>44.31</v>
      </c>
      <c r="H49">
        <f>PPCL_Spot!S49</f>
        <v>0</v>
      </c>
      <c r="I49">
        <f>Bawana_NG!S49</f>
        <v>19.540000000000003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68.747819007229324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3.8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-73</v>
      </c>
      <c r="AA49" s="76">
        <f>STOA!K49</f>
        <v>166.29000000000002</v>
      </c>
      <c r="AB49" s="76">
        <f>-STOA!Q49</f>
        <v>0</v>
      </c>
      <c r="AC49">
        <f t="shared" si="0"/>
        <v>3.519060950931074</v>
      </c>
      <c r="AD49">
        <f t="shared" si="1"/>
        <v>190.46799687567591</v>
      </c>
      <c r="AE49">
        <f>'IDT-1'!E49</f>
        <v>0</v>
      </c>
      <c r="AF49" s="25"/>
      <c r="AG49">
        <f t="shared" si="2"/>
        <v>190.46799687567591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-39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1.9870388193776065</v>
      </c>
      <c r="F50">
        <f>GT_Spot!S50</f>
        <v>0</v>
      </c>
      <c r="G50">
        <f>PPCL_NG!S50</f>
        <v>44.31</v>
      </c>
      <c r="H50">
        <f>PPCL_Spot!S50</f>
        <v>0</v>
      </c>
      <c r="I50">
        <f>Bawana_NG!S50</f>
        <v>19.540000000000003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68.747819007229324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3.8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-71</v>
      </c>
      <c r="AA50" s="76">
        <f>STOA!K50</f>
        <v>166.29000000000002</v>
      </c>
      <c r="AB50" s="76">
        <f>-STOA!Q50</f>
        <v>0</v>
      </c>
      <c r="AC50">
        <f t="shared" si="0"/>
        <v>3.5021186354812954</v>
      </c>
      <c r="AD50">
        <f t="shared" si="1"/>
        <v>192.4849391911257</v>
      </c>
      <c r="AE50">
        <f>'IDT-1'!E50</f>
        <v>0</v>
      </c>
      <c r="AF50" s="25"/>
      <c r="AG50">
        <f t="shared" si="2"/>
        <v>192.4849391911257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-39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1.9870388193776065</v>
      </c>
      <c r="F51">
        <f>GT_Spot!S51</f>
        <v>0</v>
      </c>
      <c r="G51">
        <f>PPCL_NG!S51</f>
        <v>44.31</v>
      </c>
      <c r="H51">
        <f>PPCL_Spot!S51</f>
        <v>0</v>
      </c>
      <c r="I51">
        <f>Bawana_NG!S51</f>
        <v>19.540000000000003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68.747819007229324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-66</v>
      </c>
      <c r="AA51" s="76">
        <f>STOA!K51</f>
        <v>166.29000000000002</v>
      </c>
      <c r="AB51" s="76">
        <f>-STOA!Q51</f>
        <v>0</v>
      </c>
      <c r="AC51">
        <f t="shared" si="0"/>
        <v>3.4278428468568505</v>
      </c>
      <c r="AD51">
        <f t="shared" si="1"/>
        <v>193.75921497975011</v>
      </c>
      <c r="AE51">
        <f>'IDT-1'!E51</f>
        <v>0</v>
      </c>
      <c r="AF51" s="25"/>
      <c r="AG51">
        <f t="shared" si="2"/>
        <v>193.75921497975011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-39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1.9870388193776065</v>
      </c>
      <c r="F52">
        <f>GT_Spot!S52</f>
        <v>0</v>
      </c>
      <c r="G52">
        <f>PPCL_NG!S52</f>
        <v>44.31</v>
      </c>
      <c r="H52">
        <f>PPCL_Spot!S52</f>
        <v>0</v>
      </c>
      <c r="I52">
        <f>Bawana_NG!S52</f>
        <v>19.540000000000003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69.628671858763525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-66</v>
      </c>
      <c r="AA52" s="76">
        <f>STOA!K52</f>
        <v>166.29000000000002</v>
      </c>
      <c r="AB52" s="76">
        <f>-STOA!Q52</f>
        <v>0</v>
      </c>
      <c r="AC52">
        <f t="shared" si="0"/>
        <v>3.4352420108097377</v>
      </c>
      <c r="AD52">
        <f t="shared" si="1"/>
        <v>194.63266866733144</v>
      </c>
      <c r="AE52">
        <f>'IDT-1'!E52</f>
        <v>0</v>
      </c>
      <c r="AF52" s="25"/>
      <c r="AG52">
        <f t="shared" si="2"/>
        <v>194.63266866733144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-39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1.9870388193776065</v>
      </c>
      <c r="F53">
        <f>GT_Spot!S53</f>
        <v>0</v>
      </c>
      <c r="G53">
        <f>PPCL_NG!S53</f>
        <v>44.31</v>
      </c>
      <c r="H53">
        <f>PPCL_Spot!S53</f>
        <v>0</v>
      </c>
      <c r="I53">
        <f>Bawana_NG!S53</f>
        <v>19.540000000000003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70.509524710297725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-67</v>
      </c>
      <c r="AA53" s="76">
        <f>STOA!K53</f>
        <v>166.29000000000002</v>
      </c>
      <c r="AB53" s="76">
        <f>-STOA!Q53</f>
        <v>0</v>
      </c>
      <c r="AC53">
        <f t="shared" si="0"/>
        <v>3.4511123324875141</v>
      </c>
      <c r="AD53">
        <f t="shared" si="1"/>
        <v>194.49765119718785</v>
      </c>
      <c r="AE53">
        <f>'IDT-1'!E53</f>
        <v>0</v>
      </c>
      <c r="AF53" s="25"/>
      <c r="AG53">
        <f t="shared" si="2"/>
        <v>194.49765119718785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-39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1.9870388193776065</v>
      </c>
      <c r="F54">
        <f>GT_Spot!S54</f>
        <v>0</v>
      </c>
      <c r="G54">
        <f>PPCL_NG!S54</f>
        <v>44.31</v>
      </c>
      <c r="H54">
        <f>PPCL_Spot!S54</f>
        <v>0</v>
      </c>
      <c r="I54">
        <f>Bawana_NG!S54</f>
        <v>19.540000000000003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71.389466648852064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-64</v>
      </c>
      <c r="AA54" s="76">
        <f>STOA!K54</f>
        <v>166.29000000000002</v>
      </c>
      <c r="AB54" s="76">
        <f>-STOA!Q54</f>
        <v>0</v>
      </c>
      <c r="AC54">
        <f t="shared" si="0"/>
        <v>3.4330903715967036</v>
      </c>
      <c r="AD54">
        <f t="shared" si="1"/>
        <v>198.39561509663301</v>
      </c>
      <c r="AE54">
        <f>'IDT-1'!E54</f>
        <v>0</v>
      </c>
      <c r="AF54" s="25"/>
      <c r="AG54">
        <f t="shared" si="2"/>
        <v>198.39561509663301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-39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1.9870388193776065</v>
      </c>
      <c r="F55">
        <f>GT_Spot!S55</f>
        <v>0</v>
      </c>
      <c r="G55">
        <f>PPCL_NG!S55</f>
        <v>44.31</v>
      </c>
      <c r="H55">
        <f>PPCL_Spot!S55</f>
        <v>0</v>
      </c>
      <c r="I55">
        <f>Bawana_NG!S55</f>
        <v>19.540000000000003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72.286715934023917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-63</v>
      </c>
      <c r="AA55" s="76">
        <f>STOA!K55</f>
        <v>166.29000000000002</v>
      </c>
      <c r="AB55" s="76">
        <f>-STOA!Q55</f>
        <v>0</v>
      </c>
      <c r="AC55">
        <f t="shared" si="0"/>
        <v>3.4321561078672573</v>
      </c>
      <c r="AD55">
        <f t="shared" si="1"/>
        <v>200.29379864553428</v>
      </c>
      <c r="AE55">
        <f>'IDT-1'!E55</f>
        <v>0</v>
      </c>
      <c r="AF55" s="25"/>
      <c r="AG55">
        <f t="shared" si="2"/>
        <v>200.29379864553428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-39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1.9870388193776065</v>
      </c>
      <c r="F56">
        <f>GT_Spot!S56</f>
        <v>0</v>
      </c>
      <c r="G56">
        <f>PPCL_NG!S56</f>
        <v>44.31</v>
      </c>
      <c r="H56">
        <f>PPCL_Spot!S56</f>
        <v>0</v>
      </c>
      <c r="I56">
        <f>Bawana_NG!S56</f>
        <v>19.540000000000003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72.286715934023917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-61</v>
      </c>
      <c r="AA56" s="76">
        <f>STOA!K56</f>
        <v>166.29000000000002</v>
      </c>
      <c r="AB56" s="76">
        <f>-STOA!Q56</f>
        <v>0</v>
      </c>
      <c r="AC56">
        <f t="shared" si="0"/>
        <v>3.4152137924174788</v>
      </c>
      <c r="AD56">
        <f t="shared" si="1"/>
        <v>202.31074096098405</v>
      </c>
      <c r="AE56">
        <f>'IDT-1'!E56</f>
        <v>0</v>
      </c>
      <c r="AF56" s="25"/>
      <c r="AG56">
        <f t="shared" si="2"/>
        <v>202.31074096098405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-39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1.9870388193776065</v>
      </c>
      <c r="F57">
        <f>GT_Spot!S57</f>
        <v>0</v>
      </c>
      <c r="G57">
        <f>PPCL_NG!S57</f>
        <v>44.31</v>
      </c>
      <c r="H57">
        <f>PPCL_Spot!S57</f>
        <v>0</v>
      </c>
      <c r="I57">
        <f>Bawana_NG!S57</f>
        <v>19.540000000000003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72.286715934023917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4.3600000000000003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-63</v>
      </c>
      <c r="AA57" s="76">
        <f>STOA!K57</f>
        <v>166.29000000000002</v>
      </c>
      <c r="AB57" s="76">
        <f>-STOA!Q57</f>
        <v>0</v>
      </c>
      <c r="AC57">
        <f t="shared" si="0"/>
        <v>3.468780107867258</v>
      </c>
      <c r="AD57">
        <f t="shared" si="1"/>
        <v>204.61717464553431</v>
      </c>
      <c r="AE57">
        <f>'IDT-1'!E57</f>
        <v>0</v>
      </c>
      <c r="AF57" s="25"/>
      <c r="AG57">
        <f t="shared" si="2"/>
        <v>204.61717464553431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-39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2.0495487083722383</v>
      </c>
      <c r="F58">
        <f>GT_Spot!S58</f>
        <v>0</v>
      </c>
      <c r="G58">
        <f>PPCL_NG!S58</f>
        <v>44.31</v>
      </c>
      <c r="H58">
        <f>PPCL_Spot!S58</f>
        <v>0</v>
      </c>
      <c r="I58">
        <f>Bawana_NG!S58</f>
        <v>19.540000000000003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72.286715934023917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4.3600000000000003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-63</v>
      </c>
      <c r="AA58" s="76">
        <f>STOA!K58</f>
        <v>166.29000000000002</v>
      </c>
      <c r="AB58" s="76">
        <f>-STOA!Q58</f>
        <v>0</v>
      </c>
      <c r="AC58">
        <f t="shared" si="0"/>
        <v>3.4693051909348132</v>
      </c>
      <c r="AD58">
        <f t="shared" si="1"/>
        <v>204.67915945146137</v>
      </c>
      <c r="AE58">
        <f>'IDT-1'!E58</f>
        <v>0</v>
      </c>
      <c r="AF58" s="25"/>
      <c r="AG58">
        <f t="shared" si="2"/>
        <v>204.67915945146137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-39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2.0495487083722383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19.540000000000003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72.032828322959389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4.04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-63</v>
      </c>
      <c r="AA59" s="76">
        <f>STOA!K59</f>
        <v>166.29000000000002</v>
      </c>
      <c r="AB59" s="76">
        <f>-STOA!Q59</f>
        <v>0</v>
      </c>
      <c r="AC59">
        <f t="shared" si="0"/>
        <v>3.46448453500187</v>
      </c>
      <c r="AD59">
        <f t="shared" si="1"/>
        <v>204.11009249632977</v>
      </c>
      <c r="AE59">
        <f>'IDT-1'!E59</f>
        <v>0</v>
      </c>
      <c r="AF59" s="25"/>
      <c r="AG59">
        <f t="shared" si="2"/>
        <v>204.11009249632977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-39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2.0495487083722383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19.540000000000003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72.032828322959389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4.04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-60</v>
      </c>
      <c r="AA60" s="76">
        <f>STOA!K60</f>
        <v>166.29000000000002</v>
      </c>
      <c r="AB60" s="76">
        <f>-STOA!Q60</f>
        <v>0</v>
      </c>
      <c r="AC60">
        <f t="shared" si="0"/>
        <v>3.4390710618272031</v>
      </c>
      <c r="AD60">
        <f t="shared" si="1"/>
        <v>207.13550596950444</v>
      </c>
      <c r="AE60">
        <f>'IDT-1'!E60</f>
        <v>0</v>
      </c>
      <c r="AF60" s="25"/>
      <c r="AG60">
        <f t="shared" si="2"/>
        <v>207.13550596950444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-39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2.0495487083722383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19.540000000000003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70.760264827059075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4.04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-61</v>
      </c>
      <c r="AA61" s="76">
        <f>STOA!K61</f>
        <v>166.3</v>
      </c>
      <c r="AB61" s="76">
        <f>-STOA!Q61</f>
        <v>0</v>
      </c>
      <c r="AC61">
        <f t="shared" si="0"/>
        <v>3.4369366861865291</v>
      </c>
      <c r="AD61">
        <f t="shared" si="1"/>
        <v>204.87507684924478</v>
      </c>
      <c r="AE61">
        <f>'IDT-1'!E61</f>
        <v>0</v>
      </c>
      <c r="AF61" s="25"/>
      <c r="AG61">
        <f t="shared" si="2"/>
        <v>204.87507684924478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-39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2.0495487083722383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19.540000000000003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70.760264827059075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4.04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-58</v>
      </c>
      <c r="AA62" s="76">
        <f>STOA!K62</f>
        <v>166.29000000000002</v>
      </c>
      <c r="AB62" s="76">
        <f>-STOA!Q62</f>
        <v>0</v>
      </c>
      <c r="AC62">
        <f t="shared" si="0"/>
        <v>3.4114392130118629</v>
      </c>
      <c r="AD62">
        <f t="shared" si="1"/>
        <v>207.89057432241944</v>
      </c>
      <c r="AE62">
        <f>'IDT-1'!E62</f>
        <v>0</v>
      </c>
      <c r="AF62" s="25"/>
      <c r="AG62">
        <f t="shared" si="2"/>
        <v>207.89057432241944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-39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2.0495487083722383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19.540000000000003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71.96982425154107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4.04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-56</v>
      </c>
      <c r="AA63" s="76">
        <f>STOA!K63</f>
        <v>166.29000000000002</v>
      </c>
      <c r="AB63" s="76">
        <f>-STOA!Q63</f>
        <v>0</v>
      </c>
      <c r="AC63">
        <f t="shared" si="0"/>
        <v>3.404657196727733</v>
      </c>
      <c r="AD63">
        <f t="shared" si="1"/>
        <v>211.10691576318558</v>
      </c>
      <c r="AE63">
        <f>'IDT-1'!E63</f>
        <v>0</v>
      </c>
      <c r="AF63" s="25"/>
      <c r="AG63">
        <f t="shared" si="2"/>
        <v>211.10691576318558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-39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2.0495487083722383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19.540000000000003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71.96982425154107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4.04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-56</v>
      </c>
      <c r="AA64" s="76">
        <f>STOA!K64</f>
        <v>166.29000000000002</v>
      </c>
      <c r="AB64" s="76">
        <f>-STOA!Q64</f>
        <v>0</v>
      </c>
      <c r="AC64">
        <f t="shared" si="0"/>
        <v>3.404657196727733</v>
      </c>
      <c r="AD64">
        <f t="shared" si="1"/>
        <v>211.10691576318558</v>
      </c>
      <c r="AE64">
        <f>'IDT-1'!E64</f>
        <v>0</v>
      </c>
      <c r="AF64" s="25"/>
      <c r="AG64">
        <f t="shared" si="2"/>
        <v>211.10691576318558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-39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2.0495487083722383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19.540000000000003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73.537502523973572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4.04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-59</v>
      </c>
      <c r="AA65" s="76">
        <f>STOA!K65</f>
        <v>166.29000000000002</v>
      </c>
      <c r="AB65" s="76">
        <f>-STOA!Q65</f>
        <v>0</v>
      </c>
      <c r="AC65">
        <f t="shared" si="0"/>
        <v>3.4432391673908329</v>
      </c>
      <c r="AD65">
        <f t="shared" si="1"/>
        <v>209.636012064955</v>
      </c>
      <c r="AE65">
        <f>'IDT-1'!E65</f>
        <v>0</v>
      </c>
      <c r="AF65" s="25"/>
      <c r="AG65">
        <f t="shared" si="2"/>
        <v>209.636012064955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-39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2.0495487083722383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19.540000000000003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73.537502523973572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4.04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-60</v>
      </c>
      <c r="AA66" s="76">
        <f>STOA!K66</f>
        <v>166.29000000000002</v>
      </c>
      <c r="AB66" s="76">
        <f>-STOA!Q66</f>
        <v>0</v>
      </c>
      <c r="AC66">
        <f t="shared" si="0"/>
        <v>3.4517103251157222</v>
      </c>
      <c r="AD66">
        <f t="shared" si="1"/>
        <v>208.6275409072301</v>
      </c>
      <c r="AE66">
        <f>'IDT-1'!E66</f>
        <v>0</v>
      </c>
      <c r="AF66" s="25"/>
      <c r="AG66">
        <f t="shared" si="2"/>
        <v>208.6275409072301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-39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2.0495487083722383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19.540000000000003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73.345759799175454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4.04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-61</v>
      </c>
      <c r="AA67" s="76">
        <f>STOA!K67</f>
        <v>166.29000000000002</v>
      </c>
      <c r="AB67" s="76">
        <f>-STOA!Q67</f>
        <v>0</v>
      </c>
      <c r="AC67">
        <f t="shared" si="0"/>
        <v>3.6703497870745339</v>
      </c>
      <c r="AD67">
        <f t="shared" si="1"/>
        <v>182.21715872047318</v>
      </c>
      <c r="AE67">
        <f>'IDT-1'!E67</f>
        <v>0</v>
      </c>
      <c r="AF67" s="25"/>
      <c r="AG67">
        <f t="shared" si="2"/>
        <v>182.21715872047318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-64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2.0495487083722383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19.540000000000003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73.345759799175454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4.04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-65</v>
      </c>
      <c r="AA68" s="76">
        <f>STOA!K68</f>
        <v>163.32000000000002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3.6369306293496448</v>
      </c>
      <c r="AD68">
        <f t="shared" ref="AD68:AD98" si="4">SUM(B68:AB68,AI68:AV68)-AC68</f>
        <v>180.28057787819807</v>
      </c>
      <c r="AE68">
        <f>'IDT-1'!E68</f>
        <v>0</v>
      </c>
      <c r="AF68" s="25"/>
      <c r="AG68">
        <f t="shared" ref="AG68:AG98" si="5">SUM(AD68:AF68)</f>
        <v>180.28057787819807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-59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2.0495487083722383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19.540000000000003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73.727279711103179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3.88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-60</v>
      </c>
      <c r="AA69" s="76">
        <f>STOA!K69</f>
        <v>156.01000000000002</v>
      </c>
      <c r="AB69" s="76">
        <f>-STOA!Q69</f>
        <v>0</v>
      </c>
      <c r="AC69">
        <f t="shared" si="3"/>
        <v>3.5265604502605035</v>
      </c>
      <c r="AD69">
        <f t="shared" si="4"/>
        <v>179.30246796921494</v>
      </c>
      <c r="AE69">
        <f>'IDT-1'!E69</f>
        <v>0</v>
      </c>
      <c r="AF69" s="25"/>
      <c r="AG69">
        <f t="shared" si="5"/>
        <v>179.30246796921494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-58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2.0495487083722383</v>
      </c>
      <c r="F70">
        <f>GT_Spot!S70</f>
        <v>0</v>
      </c>
      <c r="G70">
        <f>PPCL_NG!S70</f>
        <v>44.31</v>
      </c>
      <c r="H70">
        <f>PPCL_Spot!S70</f>
        <v>0</v>
      </c>
      <c r="I70">
        <f>Bawana_NG!S70</f>
        <v>19.540000000000003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73.727279711103179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3.88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-53</v>
      </c>
      <c r="AA70" s="76">
        <f>STOA!K70</f>
        <v>148.12</v>
      </c>
      <c r="AB70" s="76">
        <f>-STOA!Q70</f>
        <v>0</v>
      </c>
      <c r="AC70">
        <f t="shared" si="3"/>
        <v>3.4009863461862802</v>
      </c>
      <c r="AD70">
        <f t="shared" si="4"/>
        <v>178.53804207328915</v>
      </c>
      <c r="AE70">
        <f>'IDT-1'!E70</f>
        <v>0</v>
      </c>
      <c r="AF70" s="25"/>
      <c r="AG70">
        <f t="shared" si="5"/>
        <v>178.53804207328915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-58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2.0495487083722383</v>
      </c>
      <c r="F71">
        <f>GT_Spot!S71</f>
        <v>0</v>
      </c>
      <c r="G71">
        <f>PPCL_NG!S71</f>
        <v>44.31</v>
      </c>
      <c r="H71">
        <f>PPCL_Spot!S71</f>
        <v>0</v>
      </c>
      <c r="I71">
        <f>Bawana_NG!S71</f>
        <v>19.540000000000003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73.727279711103179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4.03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-18</v>
      </c>
      <c r="AA71" s="76">
        <f>STOA!K71</f>
        <v>113.39999999999999</v>
      </c>
      <c r="AB71" s="76">
        <f>-STOA!Q71</f>
        <v>0</v>
      </c>
      <c r="AC71">
        <f t="shared" si="3"/>
        <v>2.8310501412649405</v>
      </c>
      <c r="AD71">
        <f t="shared" si="4"/>
        <v>177.53797827821046</v>
      </c>
      <c r="AE71">
        <f>'IDT-1'!E71</f>
        <v>0</v>
      </c>
      <c r="AF71" s="25"/>
      <c r="AG71">
        <f t="shared" si="5"/>
        <v>177.53797827821046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-60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2.0495487083722383</v>
      </c>
      <c r="F72">
        <f>GT_Spot!S72</f>
        <v>0</v>
      </c>
      <c r="G72">
        <f>PPCL_NG!S72</f>
        <v>44.31</v>
      </c>
      <c r="H72">
        <f>PPCL_Spot!S72</f>
        <v>0</v>
      </c>
      <c r="I72">
        <f>Bawana_NG!S72</f>
        <v>19.540000000000003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73.727279711103179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4.03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-29</v>
      </c>
      <c r="AA72" s="76">
        <f>STOA!K72</f>
        <v>113.39999999999999</v>
      </c>
      <c r="AB72" s="76">
        <f>-STOA!Q72</f>
        <v>0</v>
      </c>
      <c r="AC72">
        <f t="shared" si="3"/>
        <v>2.8479924567147186</v>
      </c>
      <c r="AD72">
        <f t="shared" si="4"/>
        <v>175.52103596276069</v>
      </c>
      <c r="AE72">
        <f>'IDT-1'!E72</f>
        <v>0</v>
      </c>
      <c r="AF72" s="25"/>
      <c r="AG72">
        <f t="shared" si="5"/>
        <v>175.52103596276069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-51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2.0495487083722383</v>
      </c>
      <c r="F73">
        <f>GT_Spot!S73</f>
        <v>0</v>
      </c>
      <c r="G73">
        <f>PPCL_NG!S73</f>
        <v>44.31</v>
      </c>
      <c r="H73">
        <f>PPCL_Spot!S73</f>
        <v>0</v>
      </c>
      <c r="I73">
        <f>Bawana_NG!S73</f>
        <v>19.540000000000003</v>
      </c>
      <c r="J73">
        <f>Bawana_RLNG!S73</f>
        <v>2.1898809847290903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73.727279711103179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4.03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-23</v>
      </c>
      <c r="AA73" s="76">
        <f>STOA!K73</f>
        <v>113.39999999999999</v>
      </c>
      <c r="AB73" s="76">
        <f>-STOA!Q73</f>
        <v>0</v>
      </c>
      <c r="AC73">
        <f t="shared" si="3"/>
        <v>2.8663874569864429</v>
      </c>
      <c r="AD73">
        <f t="shared" si="4"/>
        <v>177.69252194721804</v>
      </c>
      <c r="AE73">
        <f>'IDT-1'!E73</f>
        <v>0</v>
      </c>
      <c r="AF73" s="25"/>
      <c r="AG73">
        <f t="shared" si="5"/>
        <v>177.69252194721804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-57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2.0495487083722383</v>
      </c>
      <c r="F74">
        <f>GT_Spot!S74</f>
        <v>0</v>
      </c>
      <c r="G74">
        <f>PPCL_NG!S74</f>
        <v>44.31</v>
      </c>
      <c r="H74">
        <f>PPCL_Spot!S74</f>
        <v>0</v>
      </c>
      <c r="I74">
        <f>Bawana_NG!S74</f>
        <v>19.540000000000003</v>
      </c>
      <c r="J74">
        <f>Bawana_RLNG!S74</f>
        <v>2.1898809847290903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73.727279711103179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4.03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-23</v>
      </c>
      <c r="AA74" s="76">
        <f>STOA!K74</f>
        <v>113.39999999999999</v>
      </c>
      <c r="AB74" s="76">
        <f>-STOA!Q74</f>
        <v>0</v>
      </c>
      <c r="AC74">
        <f t="shared" si="3"/>
        <v>2.8663874569864429</v>
      </c>
      <c r="AD74">
        <f t="shared" si="4"/>
        <v>177.69252194721804</v>
      </c>
      <c r="AE74">
        <f>'IDT-1'!E74</f>
        <v>0</v>
      </c>
      <c r="AF74" s="25"/>
      <c r="AG74">
        <f t="shared" si="5"/>
        <v>177.69252194721804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-57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2.0495487083722383</v>
      </c>
      <c r="F75">
        <f>GT_Spot!S75</f>
        <v>0</v>
      </c>
      <c r="G75">
        <f>PPCL_NG!S75</f>
        <v>44.31</v>
      </c>
      <c r="H75">
        <f>PPCL_Spot!S75</f>
        <v>0</v>
      </c>
      <c r="I75">
        <f>Bawana_NG!S75</f>
        <v>19.540000000000003</v>
      </c>
      <c r="J75">
        <f>Bawana_RLNG!S75</f>
        <v>2.1898809847290903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89.30862673830778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6.37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-43</v>
      </c>
      <c r="AA75" s="76">
        <f>STOA!K75</f>
        <v>113.39999999999999</v>
      </c>
      <c r="AB75" s="76">
        <f>-STOA!Q75</f>
        <v>0</v>
      </c>
      <c r="AC75">
        <f t="shared" si="3"/>
        <v>3.1948210842376321</v>
      </c>
      <c r="AD75">
        <f t="shared" si="4"/>
        <v>174.28543534717144</v>
      </c>
      <c r="AE75">
        <f>'IDT-1'!E75</f>
        <v>0</v>
      </c>
      <c r="AF75" s="25"/>
      <c r="AG75">
        <f t="shared" si="5"/>
        <v>174.28543534717144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-58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2.0495487083722383</v>
      </c>
      <c r="F76">
        <f>GT_Spot!S76</f>
        <v>0</v>
      </c>
      <c r="G76">
        <f>PPCL_NG!S76</f>
        <v>44.31</v>
      </c>
      <c r="H76">
        <f>PPCL_Spot!S76</f>
        <v>0</v>
      </c>
      <c r="I76">
        <f>Bawana_NG!S76</f>
        <v>19.540000000000003</v>
      </c>
      <c r="J76">
        <f>Bawana_RLNG!S76</f>
        <v>2.1898809847290903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95.084922889235685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6.37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-43</v>
      </c>
      <c r="AA76" s="76">
        <f>STOA!K76</f>
        <v>113.39999999999999</v>
      </c>
      <c r="AB76" s="76">
        <f>-STOA!Q76</f>
        <v>0</v>
      </c>
      <c r="AC76">
        <f t="shared" si="3"/>
        <v>3.3026400759796504</v>
      </c>
      <c r="AD76">
        <f t="shared" si="4"/>
        <v>172.95391250635737</v>
      </c>
      <c r="AE76">
        <f>'IDT-1'!E76</f>
        <v>0</v>
      </c>
      <c r="AF76" s="25"/>
      <c r="AG76">
        <f t="shared" si="5"/>
        <v>172.95391250635737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-65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2.0495487083722383</v>
      </c>
      <c r="F77">
        <f>GT_Spot!S77</f>
        <v>0</v>
      </c>
      <c r="G77">
        <f>PPCL_NG!S77</f>
        <v>44.31</v>
      </c>
      <c r="H77">
        <f>PPCL_Spot!S77</f>
        <v>0</v>
      </c>
      <c r="I77">
        <f>Bawana_NG!S77</f>
        <v>19.540000000000003</v>
      </c>
      <c r="J77">
        <f>Bawana_RLNG!S77</f>
        <v>2.1898809847290903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99.9982813546995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6.37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-48</v>
      </c>
      <c r="AA77" s="76">
        <f>STOA!K77</f>
        <v>113.39999999999999</v>
      </c>
      <c r="AB77" s="76">
        <f>-STOA!Q77</f>
        <v>0</v>
      </c>
      <c r="AC77">
        <f t="shared" si="3"/>
        <v>3.3777969179891021</v>
      </c>
      <c r="AD77">
        <f t="shared" si="4"/>
        <v>173.79211412981172</v>
      </c>
      <c r="AE77">
        <f>'IDT-1'!E77</f>
        <v>0</v>
      </c>
      <c r="AF77" s="25"/>
      <c r="AG77">
        <f t="shared" si="5"/>
        <v>173.79211412981172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-64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2.0495487083722383</v>
      </c>
      <c r="F78">
        <f>GT_Spot!S78</f>
        <v>0</v>
      </c>
      <c r="G78">
        <f>PPCL_NG!S78</f>
        <v>44.31</v>
      </c>
      <c r="H78">
        <f>PPCL_Spot!S78</f>
        <v>0</v>
      </c>
      <c r="I78">
        <f>Bawana_NG!S78</f>
        <v>19.540000000000003</v>
      </c>
      <c r="J78">
        <f>Bawana_RLNG!S78</f>
        <v>2.1898809847290903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104.12385668645909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6.37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-46</v>
      </c>
      <c r="AA78" s="76">
        <f>STOA!K78</f>
        <v>113.39999999999999</v>
      </c>
      <c r="AB78" s="76">
        <f>-STOA!Q78</f>
        <v>0</v>
      </c>
      <c r="AC78">
        <f t="shared" si="3"/>
        <v>3.420922908500772</v>
      </c>
      <c r="AD78">
        <f t="shared" si="4"/>
        <v>176.87456347105964</v>
      </c>
      <c r="AE78">
        <f>'IDT-1'!E78</f>
        <v>0</v>
      </c>
      <c r="AF78" s="25"/>
      <c r="AG78">
        <f t="shared" si="5"/>
        <v>176.87456347105964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-67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2.0495487083722383</v>
      </c>
      <c r="F79">
        <f>GT_Spot!S79</f>
        <v>0</v>
      </c>
      <c r="G79">
        <f>PPCL_NG!S79</f>
        <v>44.31</v>
      </c>
      <c r="H79">
        <f>PPCL_Spot!S79</f>
        <v>0</v>
      </c>
      <c r="I79">
        <f>Bawana_NG!S79</f>
        <v>19.540000000000003</v>
      </c>
      <c r="J79">
        <f>Bawana_RLNG!S79</f>
        <v>2.1898809847290903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102.39431360854239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6.37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-45</v>
      </c>
      <c r="AA79" s="76">
        <f>STOA!K79</f>
        <v>113.39999999999999</v>
      </c>
      <c r="AB79" s="76">
        <f>-STOA!Q79</f>
        <v>0</v>
      </c>
      <c r="AC79">
        <f t="shared" si="3"/>
        <v>3.2539139075982684</v>
      </c>
      <c r="AD79">
        <f t="shared" si="4"/>
        <v>193.31202939404542</v>
      </c>
      <c r="AE79">
        <f>'IDT-1'!E79</f>
        <v>0</v>
      </c>
      <c r="AF79" s="25"/>
      <c r="AG79">
        <f t="shared" si="5"/>
        <v>193.31202939404542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2.0495487083722383</v>
      </c>
      <c r="F80">
        <f>GT_Spot!S80</f>
        <v>0</v>
      </c>
      <c r="G80">
        <f>PPCL_NG!S80</f>
        <v>44.31</v>
      </c>
      <c r="H80">
        <f>PPCL_Spot!S80</f>
        <v>0</v>
      </c>
      <c r="I80">
        <f>Bawana_NG!S80</f>
        <v>19.540000000000003</v>
      </c>
      <c r="J80">
        <f>Bawana_RLNG!S80</f>
        <v>2.1898809847290903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103.12426265266801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6.37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-45</v>
      </c>
      <c r="AA80" s="76">
        <f>STOA!K80</f>
        <v>113.39999999999999</v>
      </c>
      <c r="AB80" s="76">
        <f>-STOA!Q80</f>
        <v>0</v>
      </c>
      <c r="AC80">
        <f t="shared" si="3"/>
        <v>3.2685166372938128</v>
      </c>
      <c r="AD80">
        <f t="shared" si="4"/>
        <v>193.02737570847555</v>
      </c>
      <c r="AE80">
        <f>'IDT-1'!E80</f>
        <v>0</v>
      </c>
      <c r="AF80" s="25"/>
      <c r="AG80">
        <f t="shared" si="5"/>
        <v>193.02737570847555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2.0495487083722383</v>
      </c>
      <c r="F81">
        <f>GT_Spot!S81</f>
        <v>0</v>
      </c>
      <c r="G81">
        <f>PPCL_NG!S81</f>
        <v>44.31</v>
      </c>
      <c r="H81">
        <f>PPCL_Spot!S81</f>
        <v>0</v>
      </c>
      <c r="I81">
        <f>Bawana_NG!S81</f>
        <v>18.999298090066123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104.09425090296064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6.37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-42</v>
      </c>
      <c r="AA81" s="76">
        <f>STOA!K81</f>
        <v>113.39999999999999</v>
      </c>
      <c r="AB81" s="76">
        <f>-STOA!Q81</f>
        <v>0</v>
      </c>
      <c r="AC81">
        <f t="shared" si="3"/>
        <v>3.2452564845562124</v>
      </c>
      <c r="AD81">
        <f t="shared" si="4"/>
        <v>192.29004121684275</v>
      </c>
      <c r="AE81">
        <f>'IDT-1'!E81</f>
        <v>0</v>
      </c>
      <c r="AF81" s="25"/>
      <c r="AG81">
        <f t="shared" si="5"/>
        <v>192.29004121684275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-53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2.0495487083722383</v>
      </c>
      <c r="F82">
        <f>GT_Spot!S82</f>
        <v>0</v>
      </c>
      <c r="G82">
        <f>PPCL_NG!S82</f>
        <v>44.31</v>
      </c>
      <c r="H82">
        <f>PPCL_Spot!S82</f>
        <v>0</v>
      </c>
      <c r="I82">
        <f>Bawana_NG!S82</f>
        <v>18.999298090066123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103.97714030456648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6.37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-40</v>
      </c>
      <c r="AA82" s="76">
        <f>STOA!K82</f>
        <v>113.39999999999999</v>
      </c>
      <c r="AB82" s="76">
        <f>-STOA!Q82</f>
        <v>0</v>
      </c>
      <c r="AC82">
        <f t="shared" si="3"/>
        <v>3.2273304400799234</v>
      </c>
      <c r="AD82">
        <f t="shared" si="4"/>
        <v>194.19085666292489</v>
      </c>
      <c r="AE82">
        <f>'IDT-1'!E82</f>
        <v>0</v>
      </c>
      <c r="AF82" s="25"/>
      <c r="AG82">
        <f t="shared" si="5"/>
        <v>194.19085666292489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-53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2.0495487083722383</v>
      </c>
      <c r="F83">
        <f>GT_Spot!S83</f>
        <v>0</v>
      </c>
      <c r="G83">
        <f>PPCL_NG!S83</f>
        <v>44.31</v>
      </c>
      <c r="H83">
        <f>PPCL_Spot!S83</f>
        <v>0</v>
      </c>
      <c r="I83">
        <f>Bawana_NG!S83</f>
        <v>18.999298090066123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103.97714030456648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6.37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-39</v>
      </c>
      <c r="AA83" s="76">
        <f>STOA!K83</f>
        <v>113.39999999999999</v>
      </c>
      <c r="AB83" s="76">
        <f>-STOA!Q83</f>
        <v>0</v>
      </c>
      <c r="AC83">
        <f t="shared" si="3"/>
        <v>3.2188592823550346</v>
      </c>
      <c r="AD83">
        <f t="shared" si="4"/>
        <v>195.19932782064978</v>
      </c>
      <c r="AE83">
        <f>'IDT-1'!E83</f>
        <v>0</v>
      </c>
      <c r="AF83" s="25"/>
      <c r="AG83">
        <f t="shared" si="5"/>
        <v>195.19932782064978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-53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2.0495487083722383</v>
      </c>
      <c r="F84">
        <f>GT_Spot!S84</f>
        <v>0</v>
      </c>
      <c r="G84">
        <f>PPCL_NG!S84</f>
        <v>44.31</v>
      </c>
      <c r="H84">
        <f>PPCL_Spot!S84</f>
        <v>0</v>
      </c>
      <c r="I84">
        <f>Bawana_NG!S84</f>
        <v>18.999298090066123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103.97714030456648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6.37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-41</v>
      </c>
      <c r="AA84" s="76">
        <f>STOA!K84</f>
        <v>113.39999999999999</v>
      </c>
      <c r="AB84" s="76">
        <f>-STOA!Q84</f>
        <v>0</v>
      </c>
      <c r="AC84">
        <f t="shared" si="3"/>
        <v>3.2358015978048127</v>
      </c>
      <c r="AD84">
        <f t="shared" si="4"/>
        <v>193.18238550519999</v>
      </c>
      <c r="AE84">
        <f>'IDT-1'!E84</f>
        <v>0</v>
      </c>
      <c r="AF84" s="25"/>
      <c r="AG84">
        <f t="shared" si="5"/>
        <v>193.18238550519999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2.0495487083722383</v>
      </c>
      <c r="F85">
        <f>GT_Spot!S85</f>
        <v>0</v>
      </c>
      <c r="G85">
        <f>PPCL_NG!S85</f>
        <v>44.31</v>
      </c>
      <c r="H85">
        <f>PPCL_Spot!S85</f>
        <v>0</v>
      </c>
      <c r="I85">
        <f>Bawana_NG!S85</f>
        <v>18.999298090066123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103.61718329321187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6.37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-42</v>
      </c>
      <c r="AA85" s="76">
        <f>STOA!K85</f>
        <v>113.39999999999999</v>
      </c>
      <c r="AB85" s="76">
        <f>-STOA!Q85</f>
        <v>0</v>
      </c>
      <c r="AC85">
        <f t="shared" si="3"/>
        <v>3.2412491166343229</v>
      </c>
      <c r="AD85">
        <f t="shared" si="4"/>
        <v>191.81698097501589</v>
      </c>
      <c r="AE85">
        <f>'IDT-1'!E85</f>
        <v>0</v>
      </c>
      <c r="AF85" s="25"/>
      <c r="AG85">
        <f t="shared" si="5"/>
        <v>191.81698097501589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-53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2.0495487083722383</v>
      </c>
      <c r="F86">
        <f>GT_Spot!S86</f>
        <v>0</v>
      </c>
      <c r="G86">
        <f>PPCL_NG!S86</f>
        <v>44.31</v>
      </c>
      <c r="H86">
        <f>PPCL_Spot!S86</f>
        <v>0</v>
      </c>
      <c r="I86">
        <f>Bawana_NG!S86</f>
        <v>18.999298090066123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102.42539225396928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6.37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-42</v>
      </c>
      <c r="AA86" s="76">
        <f>STOA!K86</f>
        <v>113.39999999999999</v>
      </c>
      <c r="AB86" s="76">
        <f>-STOA!Q86</f>
        <v>0</v>
      </c>
      <c r="AC86">
        <f t="shared" si="3"/>
        <v>3.2227669141797968</v>
      </c>
      <c r="AD86">
        <f t="shared" si="4"/>
        <v>191.64367213822786</v>
      </c>
      <c r="AE86">
        <f>'IDT-1'!E86</f>
        <v>0</v>
      </c>
      <c r="AF86" s="25"/>
      <c r="AG86">
        <f t="shared" si="5"/>
        <v>191.64367213822786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-52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2.0495487083722383</v>
      </c>
      <c r="F87">
        <f>GT_Spot!S87</f>
        <v>0</v>
      </c>
      <c r="G87">
        <f>PPCL_NG!S87</f>
        <v>44.31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100.89641686354527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6.37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-43</v>
      </c>
      <c r="AA87" s="76">
        <f>STOA!K87</f>
        <v>113.39999999999999</v>
      </c>
      <c r="AB87" s="76">
        <f>-STOA!Q87</f>
        <v>0</v>
      </c>
      <c r="AC87">
        <f t="shared" si="3"/>
        <v>3.2268717323934575</v>
      </c>
      <c r="AD87">
        <f t="shared" si="4"/>
        <v>188.11129383952405</v>
      </c>
      <c r="AE87">
        <f>'IDT-1'!E87</f>
        <v>0</v>
      </c>
      <c r="AF87" s="25"/>
      <c r="AG87">
        <f t="shared" si="5"/>
        <v>188.11129383952405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-53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2.0495487083722383</v>
      </c>
      <c r="F88">
        <f>GT_Spot!S88</f>
        <v>0</v>
      </c>
      <c r="G88">
        <f>PPCL_NG!S88</f>
        <v>44.31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100.89641686354527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6.37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-44</v>
      </c>
      <c r="AA88" s="76">
        <f>STOA!K88</f>
        <v>113.39999999999999</v>
      </c>
      <c r="AB88" s="76">
        <f>-STOA!Q88</f>
        <v>0</v>
      </c>
      <c r="AC88">
        <f t="shared" si="3"/>
        <v>3.2353428901183463</v>
      </c>
      <c r="AD88">
        <f t="shared" si="4"/>
        <v>187.10282268179915</v>
      </c>
      <c r="AE88">
        <f>'IDT-1'!E88</f>
        <v>0</v>
      </c>
      <c r="AF88" s="25"/>
      <c r="AG88">
        <f t="shared" si="5"/>
        <v>187.10282268179915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-53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2.0495487083722383</v>
      </c>
      <c r="F89">
        <f>GT_Spot!S89</f>
        <v>0</v>
      </c>
      <c r="G89">
        <f>PPCL_NG!S89</f>
        <v>44.31</v>
      </c>
      <c r="H89">
        <f>PPCL_Spot!S89</f>
        <v>0</v>
      </c>
      <c r="I89">
        <f>Bawana_NG!S89</f>
        <v>18.999337193888227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100.89641686354527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6.37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-45</v>
      </c>
      <c r="AA89" s="76">
        <f>STOA!K89</f>
        <v>113.39999999999999</v>
      </c>
      <c r="AB89" s="76">
        <f>-STOA!Q89</f>
        <v>0</v>
      </c>
      <c r="AC89">
        <f t="shared" si="3"/>
        <v>3.2438084802718965</v>
      </c>
      <c r="AD89">
        <f t="shared" si="4"/>
        <v>186.09369428553381</v>
      </c>
      <c r="AE89">
        <f>'IDT-1'!E89</f>
        <v>0</v>
      </c>
      <c r="AF89" s="25"/>
      <c r="AG89">
        <f t="shared" si="5"/>
        <v>186.09369428553381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2.0495487083722383</v>
      </c>
      <c r="F90">
        <f>GT_Spot!S90</f>
        <v>0</v>
      </c>
      <c r="G90">
        <f>PPCL_NG!S90</f>
        <v>44.31</v>
      </c>
      <c r="H90">
        <f>PPCL_Spot!S90</f>
        <v>0</v>
      </c>
      <c r="I90">
        <f>Bawana_NG!S90</f>
        <v>18.999337193888227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101.85820794983766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6.37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-46</v>
      </c>
      <c r="AA90" s="76">
        <f>STOA!K90</f>
        <v>113.39999999999999</v>
      </c>
      <c r="AB90" s="76">
        <f>-STOA!Q90</f>
        <v>0</v>
      </c>
      <c r="AC90">
        <f t="shared" si="3"/>
        <v>3.2603586831216416</v>
      </c>
      <c r="AD90">
        <f t="shared" si="4"/>
        <v>186.03893516897648</v>
      </c>
      <c r="AE90">
        <f>'IDT-1'!E90</f>
        <v>0</v>
      </c>
      <c r="AF90" s="25"/>
      <c r="AG90">
        <f t="shared" si="5"/>
        <v>186.03893516897648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-53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2.0495487083722383</v>
      </c>
      <c r="F91">
        <f>GT_Spot!S91</f>
        <v>0</v>
      </c>
      <c r="G91">
        <f>PPCL_NG!S91</f>
        <v>44.31</v>
      </c>
      <c r="H91">
        <f>PPCL_Spot!S91</f>
        <v>0</v>
      </c>
      <c r="I91">
        <f>Bawana_NG!S91</f>
        <v>18.999337193888227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101.98454310963456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6.37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-47</v>
      </c>
      <c r="AA91" s="76">
        <f>STOA!K91</f>
        <v>113.39999999999999</v>
      </c>
      <c r="AB91" s="76">
        <f>-STOA!Q91</f>
        <v>0</v>
      </c>
      <c r="AC91">
        <f t="shared" si="3"/>
        <v>3.2698910561888246</v>
      </c>
      <c r="AD91">
        <f t="shared" si="4"/>
        <v>185.1557379557062</v>
      </c>
      <c r="AE91">
        <f>'IDT-1'!E91</f>
        <v>0</v>
      </c>
      <c r="AF91" s="25"/>
      <c r="AG91">
        <f t="shared" si="5"/>
        <v>185.1557379557062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-53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2.0495487083722383</v>
      </c>
      <c r="F92">
        <f>GT_Spot!S92</f>
        <v>0</v>
      </c>
      <c r="G92">
        <f>PPCL_NG!S92</f>
        <v>44.31</v>
      </c>
      <c r="H92">
        <f>PPCL_Spot!S92</f>
        <v>0</v>
      </c>
      <c r="I92">
        <f>Bawana_NG!S92</f>
        <v>18.999337193888227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101.98454310963456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6.37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-48</v>
      </c>
      <c r="AA92" s="76">
        <f>STOA!K92</f>
        <v>113.39999999999999</v>
      </c>
      <c r="AB92" s="76">
        <f>-STOA!Q92</f>
        <v>0</v>
      </c>
      <c r="AC92">
        <f t="shared" si="3"/>
        <v>3.2783622139137139</v>
      </c>
      <c r="AD92">
        <f t="shared" si="4"/>
        <v>184.1472667979813</v>
      </c>
      <c r="AE92">
        <f>'IDT-1'!E92</f>
        <v>0</v>
      </c>
      <c r="AF92" s="25"/>
      <c r="AG92">
        <f t="shared" si="5"/>
        <v>184.1472667979813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-53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2.0495487083722383</v>
      </c>
      <c r="F93">
        <f>GT_Spot!S93</f>
        <v>0</v>
      </c>
      <c r="G93">
        <f>PPCL_NG!S93</f>
        <v>44.31</v>
      </c>
      <c r="H93">
        <f>PPCL_Spot!S93</f>
        <v>0</v>
      </c>
      <c r="I93">
        <f>Bawana_NG!S93</f>
        <v>18.999314227965062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102.75030512661684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6.37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-47</v>
      </c>
      <c r="AA93" s="76">
        <f>STOA!K93</f>
        <v>113.39999999999999</v>
      </c>
      <c r="AB93" s="76">
        <f>-STOA!Q93</f>
        <v>0</v>
      </c>
      <c r="AC93">
        <f t="shared" si="3"/>
        <v>3.2763232642177216</v>
      </c>
      <c r="AD93">
        <f t="shared" si="4"/>
        <v>185.91504479873643</v>
      </c>
      <c r="AE93">
        <f>'IDT-1'!E93</f>
        <v>0</v>
      </c>
      <c r="AF93" s="25"/>
      <c r="AG93">
        <f t="shared" si="5"/>
        <v>185.91504479873643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-53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2.0495487083722383</v>
      </c>
      <c r="F94">
        <f>GT_Spot!S94</f>
        <v>0</v>
      </c>
      <c r="G94">
        <f>PPCL_NG!S94</f>
        <v>44.31</v>
      </c>
      <c r="H94">
        <f>PPCL_Spot!S94</f>
        <v>0</v>
      </c>
      <c r="I94">
        <f>Bawana_NG!S94</f>
        <v>18.999314227965062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97.325838900520182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6.37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-44</v>
      </c>
      <c r="AA94" s="76">
        <f>STOA!K94</f>
        <v>113.39999999999999</v>
      </c>
      <c r="AB94" s="76">
        <f>-STOA!Q94</f>
        <v>0</v>
      </c>
      <c r="AC94">
        <f t="shared" si="3"/>
        <v>3.1714596438442859</v>
      </c>
      <c r="AD94">
        <f t="shared" si="4"/>
        <v>187.59544219301318</v>
      </c>
      <c r="AE94">
        <f>'IDT-1'!E94</f>
        <v>0</v>
      </c>
      <c r="AF94" s="25"/>
      <c r="AG94">
        <f t="shared" si="5"/>
        <v>187.59544219301318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2.0495487083722383</v>
      </c>
      <c r="F95">
        <f>GT_Spot!S95</f>
        <v>0</v>
      </c>
      <c r="G95">
        <f>PPCL_NG!S95</f>
        <v>44.31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97.325838900520182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6.37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-49</v>
      </c>
      <c r="AA95" s="76">
        <f>STOA!K95</f>
        <v>113.39999999999999</v>
      </c>
      <c r="AB95" s="76">
        <f>-STOA!Q95</f>
        <v>0</v>
      </c>
      <c r="AC95">
        <f t="shared" si="3"/>
        <v>3.2138211929538247</v>
      </c>
      <c r="AD95">
        <f t="shared" si="4"/>
        <v>182.55376641593861</v>
      </c>
      <c r="AE95">
        <f>'IDT-1'!E95</f>
        <v>0</v>
      </c>
      <c r="AF95" s="25"/>
      <c r="AG95">
        <f t="shared" si="5"/>
        <v>182.55376641593861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-49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2.0495487083722383</v>
      </c>
      <c r="F96">
        <f>GT_Spot!S96</f>
        <v>0</v>
      </c>
      <c r="G96">
        <f>PPCL_NG!S96</f>
        <v>44.31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97.325838900520182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6.37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-51</v>
      </c>
      <c r="AA96" s="76">
        <f>STOA!K96</f>
        <v>113.39999999999999</v>
      </c>
      <c r="AB96" s="76">
        <f>-STOA!Q96</f>
        <v>0</v>
      </c>
      <c r="AC96">
        <f t="shared" si="3"/>
        <v>3.2307635084036028</v>
      </c>
      <c r="AD96">
        <f t="shared" si="4"/>
        <v>180.53682410048881</v>
      </c>
      <c r="AE96">
        <f>'IDT-1'!E96</f>
        <v>0</v>
      </c>
      <c r="AF96" s="25"/>
      <c r="AG96">
        <f t="shared" si="5"/>
        <v>180.53682410048881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-49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2.0495487083722383</v>
      </c>
      <c r="F97">
        <f>GT_Spot!S97</f>
        <v>0</v>
      </c>
      <c r="G97">
        <f>PPCL_NG!S97</f>
        <v>44.31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96.560076883537903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6.37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-53</v>
      </c>
      <c r="AA97" s="76">
        <f>STOA!K97</f>
        <v>113.39999999999999</v>
      </c>
      <c r="AB97" s="76">
        <f>-STOA!Q97</f>
        <v>0</v>
      </c>
      <c r="AC97">
        <f t="shared" si="3"/>
        <v>3.2412734229107296</v>
      </c>
      <c r="AD97">
        <f t="shared" si="4"/>
        <v>177.7605521689994</v>
      </c>
      <c r="AE97">
        <f>'IDT-1'!E97</f>
        <v>0</v>
      </c>
      <c r="AF97" s="25"/>
      <c r="AG97">
        <f t="shared" si="5"/>
        <v>177.7605521689994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-49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2.0495487083722383</v>
      </c>
      <c r="F98">
        <f>GT_Spot!S98</f>
        <v>0</v>
      </c>
      <c r="G98">
        <f>PPCL_NG!S98</f>
        <v>44.31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95.803824957259906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6.37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-56</v>
      </c>
      <c r="AA98" s="76">
        <f>STOA!K98</f>
        <v>113.39999999999999</v>
      </c>
      <c r="AB98" s="76">
        <f>-STOA!Q98</f>
        <v>0</v>
      </c>
      <c r="AC98">
        <f t="shared" si="3"/>
        <v>3.2603343799046622</v>
      </c>
      <c r="AD98">
        <f t="shared" si="4"/>
        <v>173.98523928572749</v>
      </c>
      <c r="AE98">
        <f>'IDT-1'!E98</f>
        <v>0</v>
      </c>
      <c r="AF98" s="25"/>
      <c r="AG98">
        <f t="shared" si="5"/>
        <v>173.98523928572749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4.9491188506002315E-2</v>
      </c>
      <c r="F99">
        <f t="shared" si="6"/>
        <v>0</v>
      </c>
      <c r="G99">
        <f t="shared" si="6"/>
        <v>1.0802299999999998</v>
      </c>
      <c r="H99">
        <f t="shared" si="6"/>
        <v>0</v>
      </c>
      <c r="I99">
        <f t="shared" si="6"/>
        <v>0.46571738482408742</v>
      </c>
      <c r="J99">
        <f t="shared" si="6"/>
        <v>4.3797619694581806E-3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2.040285353556035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0.13846000000000006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-1.5467500000000001</v>
      </c>
      <c r="AA99" s="76">
        <f t="shared" si="6"/>
        <v>3.1368674999999988</v>
      </c>
      <c r="AB99" s="76">
        <f t="shared" si="6"/>
        <v>0</v>
      </c>
      <c r="AC99">
        <f t="shared" si="6"/>
        <v>7.9773983287049891E-2</v>
      </c>
      <c r="AD99">
        <f t="shared" si="6"/>
        <v>4.3341904065685322</v>
      </c>
      <c r="AE99">
        <f t="shared" si="6"/>
        <v>0</v>
      </c>
      <c r="AG99">
        <f t="shared" si="6"/>
        <v>4.3341904065685322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-0.98399999999999999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10.579999999999998</v>
      </c>
      <c r="AB3" s="76">
        <f>-STOA!R3</f>
        <v>0</v>
      </c>
      <c r="AC3">
        <f>SUMIF(B3:AB3,"&gt;0")*$AC$2-SUMIF(B3:AB3,"&lt;0")*($AC$2/(1-$AC$2))+SUMIF(AI3:AR3,"&gt;0")*$AC$2-SUMIF(AI3:AR3,"&lt;0")*($AC$2/(1-$AC$2))</f>
        <v>0.21554208382485054</v>
      </c>
      <c r="AD3">
        <f>SUM(B3:AB3,AI3:AV3)-AC3</f>
        <v>25.444229800085932</v>
      </c>
      <c r="AE3">
        <f>'IDT-1'!D3</f>
        <v>0</v>
      </c>
      <c r="AF3" s="25"/>
      <c r="AG3">
        <f>SUM(AD3:AF3)</f>
        <v>25.444229800085932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10.579999999999998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0.21554208382485054</v>
      </c>
      <c r="AD4">
        <f t="shared" ref="AD4:AD67" si="1">SUM(B4:AB4,AI4:AV4)-AC4</f>
        <v>25.444229800085932</v>
      </c>
      <c r="AE4">
        <f>'IDT-1'!D4</f>
        <v>0</v>
      </c>
      <c r="AF4" s="25"/>
      <c r="AG4">
        <f t="shared" ref="AG4:AG67" si="2">SUM(AD4:AF4)</f>
        <v>25.444229800085932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10.579999999999998</v>
      </c>
      <c r="AB5" s="76">
        <f>-STOA!R5</f>
        <v>0</v>
      </c>
      <c r="AC5">
        <f t="shared" si="0"/>
        <v>0.21554208382485054</v>
      </c>
      <c r="AD5">
        <f t="shared" si="1"/>
        <v>25.444229800085932</v>
      </c>
      <c r="AE5">
        <f>'IDT-1'!D5</f>
        <v>0</v>
      </c>
      <c r="AF5" s="25"/>
      <c r="AG5">
        <f t="shared" si="2"/>
        <v>25.444229800085932</v>
      </c>
      <c r="AI5" s="35">
        <f>PXIL!L5</f>
        <v>0</v>
      </c>
      <c r="AJ5" s="35">
        <f>PXIL!R5</f>
        <v>0</v>
      </c>
      <c r="AK5" s="35">
        <f>RTM_IEX!L5</f>
        <v>0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10.579999999999998</v>
      </c>
      <c r="AB6" s="76">
        <f>-STOA!R6</f>
        <v>0</v>
      </c>
      <c r="AC6">
        <f t="shared" si="0"/>
        <v>0.21554399999999996</v>
      </c>
      <c r="AD6">
        <f t="shared" si="1"/>
        <v>25.444455999999995</v>
      </c>
      <c r="AE6">
        <f>'IDT-1'!D6</f>
        <v>0</v>
      </c>
      <c r="AF6" s="25"/>
      <c r="AG6">
        <f t="shared" si="2"/>
        <v>25.444455999999995</v>
      </c>
      <c r="AI6" s="35">
        <f>PXIL!L6</f>
        <v>0</v>
      </c>
      <c r="AJ6" s="35">
        <f>PXIL!R6</f>
        <v>0</v>
      </c>
      <c r="AK6" s="35">
        <f>RTM_IEX!L6</f>
        <v>0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10.579999999999998</v>
      </c>
      <c r="AB7" s="76">
        <f>-STOA!R7</f>
        <v>0</v>
      </c>
      <c r="AC7">
        <f t="shared" si="0"/>
        <v>0.24217199999999994</v>
      </c>
      <c r="AD7">
        <f t="shared" si="1"/>
        <v>28.587827999999998</v>
      </c>
      <c r="AE7">
        <f>'IDT-1'!D7</f>
        <v>0</v>
      </c>
      <c r="AF7" s="25"/>
      <c r="AG7">
        <f t="shared" si="2"/>
        <v>28.587827999999998</v>
      </c>
      <c r="AI7" s="35">
        <f>PXIL!L7</f>
        <v>0</v>
      </c>
      <c r="AJ7" s="35">
        <f>PXIL!R7</f>
        <v>0</v>
      </c>
      <c r="AK7" s="35">
        <f>RTM_IEX!L7</f>
        <v>3.17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10.579999999999998</v>
      </c>
      <c r="AB8" s="76">
        <f>-STOA!R8</f>
        <v>0</v>
      </c>
      <c r="AC8">
        <f t="shared" si="0"/>
        <v>0.23981999999999995</v>
      </c>
      <c r="AD8">
        <f t="shared" si="1"/>
        <v>28.310179999999995</v>
      </c>
      <c r="AE8">
        <f>'IDT-1'!D8</f>
        <v>0</v>
      </c>
      <c r="AF8" s="25"/>
      <c r="AG8">
        <f t="shared" si="2"/>
        <v>28.310179999999995</v>
      </c>
      <c r="AI8" s="35">
        <f>PXIL!L8</f>
        <v>0</v>
      </c>
      <c r="AJ8" s="35">
        <f>PXIL!R8</f>
        <v>0</v>
      </c>
      <c r="AK8" s="35">
        <f>RTM_IEX!L8</f>
        <v>2.89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10.579999999999998</v>
      </c>
      <c r="AB9" s="76">
        <f>-STOA!R9</f>
        <v>0</v>
      </c>
      <c r="AC9">
        <f t="shared" si="0"/>
        <v>0.23813999999999999</v>
      </c>
      <c r="AD9">
        <f t="shared" si="1"/>
        <v>28.11186</v>
      </c>
      <c r="AE9">
        <f>'IDT-1'!D9</f>
        <v>0</v>
      </c>
      <c r="AF9" s="25"/>
      <c r="AG9">
        <f t="shared" si="2"/>
        <v>28.11186</v>
      </c>
      <c r="AI9" s="35">
        <f>PXIL!L9</f>
        <v>0</v>
      </c>
      <c r="AJ9" s="35">
        <f>PXIL!R9</f>
        <v>0</v>
      </c>
      <c r="AK9" s="35">
        <f>RTM_IEX!L9</f>
        <v>2.69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10.579999999999998</v>
      </c>
      <c r="AB10" s="76">
        <f>-STOA!R10</f>
        <v>0</v>
      </c>
      <c r="AC10">
        <f t="shared" si="0"/>
        <v>0.23738399999999998</v>
      </c>
      <c r="AD10">
        <f t="shared" si="1"/>
        <v>28.022616000000003</v>
      </c>
      <c r="AE10">
        <f>'IDT-1'!D10</f>
        <v>0</v>
      </c>
      <c r="AF10" s="25"/>
      <c r="AG10">
        <f t="shared" si="2"/>
        <v>28.022616000000003</v>
      </c>
      <c r="AI10" s="35">
        <f>PXIL!L10</f>
        <v>0</v>
      </c>
      <c r="AJ10" s="35">
        <f>PXIL!R10</f>
        <v>0</v>
      </c>
      <c r="AK10" s="35">
        <f>RTM_IEX!L10</f>
        <v>2.6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10.579999999999998</v>
      </c>
      <c r="AB11" s="76">
        <f>-STOA!R11</f>
        <v>0</v>
      </c>
      <c r="AC11">
        <f t="shared" si="0"/>
        <v>0.23738399999999998</v>
      </c>
      <c r="AD11">
        <f t="shared" si="1"/>
        <v>28.022616000000003</v>
      </c>
      <c r="AE11">
        <f>'IDT-1'!D11</f>
        <v>0</v>
      </c>
      <c r="AF11" s="25"/>
      <c r="AG11">
        <f t="shared" si="2"/>
        <v>28.022616000000003</v>
      </c>
      <c r="AI11" s="35">
        <f>PXIL!L11</f>
        <v>0</v>
      </c>
      <c r="AJ11" s="35">
        <f>PXIL!R11</f>
        <v>0</v>
      </c>
      <c r="AK11" s="35">
        <f>RTM_IEX!L11</f>
        <v>2.6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10.579999999999998</v>
      </c>
      <c r="AB12" s="76">
        <f>-STOA!R12</f>
        <v>0</v>
      </c>
      <c r="AC12">
        <f t="shared" si="0"/>
        <v>0.23738399999999998</v>
      </c>
      <c r="AD12">
        <f t="shared" si="1"/>
        <v>28.022616000000003</v>
      </c>
      <c r="AE12">
        <f>'IDT-1'!D12</f>
        <v>0</v>
      </c>
      <c r="AF12" s="25"/>
      <c r="AG12">
        <f t="shared" si="2"/>
        <v>28.022616000000003</v>
      </c>
      <c r="AI12" s="35">
        <f>PXIL!L12</f>
        <v>0</v>
      </c>
      <c r="AJ12" s="35">
        <f>PXIL!R12</f>
        <v>0</v>
      </c>
      <c r="AK12" s="35">
        <f>RTM_IEX!L12</f>
        <v>2.6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10.579999999999998</v>
      </c>
      <c r="AB13" s="76">
        <f>-STOA!R13</f>
        <v>0</v>
      </c>
      <c r="AC13">
        <f t="shared" si="0"/>
        <v>0.23738399999999998</v>
      </c>
      <c r="AD13">
        <f t="shared" si="1"/>
        <v>28.022616000000003</v>
      </c>
      <c r="AE13">
        <f>'IDT-1'!D13</f>
        <v>0</v>
      </c>
      <c r="AF13" s="25"/>
      <c r="AG13">
        <f t="shared" si="2"/>
        <v>28.022616000000003</v>
      </c>
      <c r="AI13" s="35">
        <f>PXIL!L13</f>
        <v>0</v>
      </c>
      <c r="AJ13" s="35">
        <f>PXIL!R13</f>
        <v>0</v>
      </c>
      <c r="AK13" s="35">
        <f>RTM_IEX!L13</f>
        <v>2.6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10.579999999999998</v>
      </c>
      <c r="AB14" s="76">
        <f>-STOA!R14</f>
        <v>0</v>
      </c>
      <c r="AC14">
        <f t="shared" si="0"/>
        <v>0.23738399999999998</v>
      </c>
      <c r="AD14">
        <f t="shared" si="1"/>
        <v>28.022616000000003</v>
      </c>
      <c r="AE14">
        <f>'IDT-1'!D14</f>
        <v>0</v>
      </c>
      <c r="AF14" s="25"/>
      <c r="AG14">
        <f t="shared" si="2"/>
        <v>28.022616000000003</v>
      </c>
      <c r="AI14" s="35">
        <f>PXIL!L14</f>
        <v>0</v>
      </c>
      <c r="AJ14" s="35">
        <f>PXIL!R14</f>
        <v>0</v>
      </c>
      <c r="AK14" s="35">
        <f>RTM_IEX!L14</f>
        <v>2.6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10.579999999999998</v>
      </c>
      <c r="AB15" s="76">
        <f>-STOA!R15</f>
        <v>0</v>
      </c>
      <c r="AC15">
        <f t="shared" si="0"/>
        <v>0.23738399999999998</v>
      </c>
      <c r="AD15">
        <f t="shared" si="1"/>
        <v>28.022616000000003</v>
      </c>
      <c r="AE15">
        <f>'IDT-1'!D15</f>
        <v>0</v>
      </c>
      <c r="AF15" s="25"/>
      <c r="AG15">
        <f t="shared" si="2"/>
        <v>28.022616000000003</v>
      </c>
      <c r="AI15" s="35">
        <f>PXIL!L15</f>
        <v>0</v>
      </c>
      <c r="AJ15" s="35">
        <f>PXIL!R15</f>
        <v>0</v>
      </c>
      <c r="AK15" s="35">
        <f>RTM_IEX!L15</f>
        <v>2.6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10.579999999999998</v>
      </c>
      <c r="AB16" s="76">
        <f>-STOA!R16</f>
        <v>0</v>
      </c>
      <c r="AC16">
        <f t="shared" si="0"/>
        <v>0.23738399999999998</v>
      </c>
      <c r="AD16">
        <f t="shared" si="1"/>
        <v>28.022616000000003</v>
      </c>
      <c r="AE16">
        <f>'IDT-1'!D16</f>
        <v>0</v>
      </c>
      <c r="AF16" s="25"/>
      <c r="AG16">
        <f t="shared" si="2"/>
        <v>28.022616000000003</v>
      </c>
      <c r="AI16" s="35">
        <f>PXIL!L16</f>
        <v>0</v>
      </c>
      <c r="AJ16" s="35">
        <f>PXIL!R16</f>
        <v>0</v>
      </c>
      <c r="AK16" s="35">
        <f>RTM_IEX!L16</f>
        <v>2.6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10.579999999999998</v>
      </c>
      <c r="AB17" s="76">
        <f>-STOA!R17</f>
        <v>0</v>
      </c>
      <c r="AC17">
        <f t="shared" si="0"/>
        <v>0.23738399999999998</v>
      </c>
      <c r="AD17">
        <f t="shared" si="1"/>
        <v>28.022616000000003</v>
      </c>
      <c r="AE17">
        <f>'IDT-1'!D17</f>
        <v>0</v>
      </c>
      <c r="AF17" s="25"/>
      <c r="AG17">
        <f t="shared" si="2"/>
        <v>28.022616000000003</v>
      </c>
      <c r="AI17" s="35">
        <f>PXIL!L17</f>
        <v>0</v>
      </c>
      <c r="AJ17" s="35">
        <f>PXIL!R17</f>
        <v>0</v>
      </c>
      <c r="AK17" s="35">
        <f>RTM_IEX!L17</f>
        <v>2.6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10.579999999999998</v>
      </c>
      <c r="AB18" s="76">
        <f>-STOA!R18</f>
        <v>0</v>
      </c>
      <c r="AC18">
        <f t="shared" si="0"/>
        <v>0.23738399999999998</v>
      </c>
      <c r="AD18">
        <f t="shared" si="1"/>
        <v>28.022616000000003</v>
      </c>
      <c r="AE18">
        <f>'IDT-1'!D18</f>
        <v>0</v>
      </c>
      <c r="AF18" s="25"/>
      <c r="AG18">
        <f t="shared" si="2"/>
        <v>28.022616000000003</v>
      </c>
      <c r="AI18" s="35">
        <f>PXIL!L18</f>
        <v>0</v>
      </c>
      <c r="AJ18" s="35">
        <f>PXIL!R18</f>
        <v>0</v>
      </c>
      <c r="AK18" s="35">
        <f>RTM_IEX!L18</f>
        <v>2.6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10.579999999999998</v>
      </c>
      <c r="AB19" s="76">
        <f>-STOA!R19</f>
        <v>0</v>
      </c>
      <c r="AC19">
        <f t="shared" si="0"/>
        <v>0.23813999999999999</v>
      </c>
      <c r="AD19">
        <f t="shared" si="1"/>
        <v>28.11186</v>
      </c>
      <c r="AE19">
        <f>'IDT-1'!D19</f>
        <v>0</v>
      </c>
      <c r="AF19" s="25"/>
      <c r="AG19">
        <f t="shared" si="2"/>
        <v>28.11186</v>
      </c>
      <c r="AI19" s="35">
        <f>PXIL!L19</f>
        <v>0</v>
      </c>
      <c r="AJ19" s="35">
        <f>PXIL!R19</f>
        <v>0</v>
      </c>
      <c r="AK19" s="35">
        <f>RTM_IEX!L19</f>
        <v>2.69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10.579999999999998</v>
      </c>
      <c r="AB20" s="76">
        <f>-STOA!R20</f>
        <v>0</v>
      </c>
      <c r="AC20">
        <f t="shared" si="0"/>
        <v>0.23897999999999997</v>
      </c>
      <c r="AD20">
        <f t="shared" si="1"/>
        <v>28.211019999999998</v>
      </c>
      <c r="AE20">
        <f>'IDT-1'!D20</f>
        <v>0</v>
      </c>
      <c r="AF20" s="25"/>
      <c r="AG20">
        <f t="shared" si="2"/>
        <v>28.211019999999998</v>
      </c>
      <c r="AI20" s="35">
        <f>PXIL!L20</f>
        <v>0</v>
      </c>
      <c r="AJ20" s="35">
        <f>PXIL!R20</f>
        <v>0</v>
      </c>
      <c r="AK20" s="35">
        <f>RTM_IEX!L20</f>
        <v>2.79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10.579999999999998</v>
      </c>
      <c r="AB21" s="76">
        <f>-STOA!R21</f>
        <v>0</v>
      </c>
      <c r="AC21">
        <f t="shared" si="0"/>
        <v>0.23981999999999998</v>
      </c>
      <c r="AD21">
        <f t="shared" si="1"/>
        <v>28.310179999999999</v>
      </c>
      <c r="AE21">
        <f>'IDT-1'!D21</f>
        <v>0</v>
      </c>
      <c r="AF21" s="25"/>
      <c r="AG21">
        <f t="shared" si="2"/>
        <v>28.310179999999999</v>
      </c>
      <c r="AI21" s="35">
        <f>PXIL!L21</f>
        <v>0</v>
      </c>
      <c r="AJ21" s="35">
        <f>PXIL!R21</f>
        <v>0</v>
      </c>
      <c r="AK21" s="35">
        <f>RTM_IEX!L21</f>
        <v>2.89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10.579999999999998</v>
      </c>
      <c r="AB22" s="76">
        <f>-STOA!R22</f>
        <v>0</v>
      </c>
      <c r="AC22">
        <f t="shared" si="0"/>
        <v>0.242172</v>
      </c>
      <c r="AD22">
        <f t="shared" si="1"/>
        <v>28.587827999999998</v>
      </c>
      <c r="AE22">
        <f>'IDT-1'!D22</f>
        <v>0</v>
      </c>
      <c r="AF22" s="25"/>
      <c r="AG22">
        <f t="shared" si="2"/>
        <v>28.587827999999998</v>
      </c>
      <c r="AI22" s="35">
        <f>PXIL!L22</f>
        <v>0</v>
      </c>
      <c r="AJ22" s="35">
        <f>PXIL!R22</f>
        <v>0</v>
      </c>
      <c r="AK22" s="35">
        <f>RTM_IEX!L22</f>
        <v>3.17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10.579999999999998</v>
      </c>
      <c r="AB23" s="76">
        <f>-STOA!R23</f>
        <v>0</v>
      </c>
      <c r="AC23">
        <f t="shared" si="0"/>
        <v>0.24385199999999999</v>
      </c>
      <c r="AD23">
        <f t="shared" si="1"/>
        <v>28.786148000000001</v>
      </c>
      <c r="AE23">
        <f>'IDT-1'!D23</f>
        <v>0</v>
      </c>
      <c r="AF23" s="25"/>
      <c r="AG23">
        <f t="shared" si="2"/>
        <v>28.786148000000001</v>
      </c>
      <c r="AI23" s="35">
        <f>PXIL!L23</f>
        <v>0</v>
      </c>
      <c r="AJ23" s="35">
        <f>PXIL!R23</f>
        <v>0</v>
      </c>
      <c r="AK23" s="35">
        <f>RTM_IEX!L23</f>
        <v>3.37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10.579999999999998</v>
      </c>
      <c r="AB24" s="76">
        <f>-STOA!R24</f>
        <v>0</v>
      </c>
      <c r="AC24">
        <f t="shared" si="0"/>
        <v>0.245448</v>
      </c>
      <c r="AD24">
        <f t="shared" si="1"/>
        <v>28.974551999999999</v>
      </c>
      <c r="AE24">
        <f>'IDT-1'!D24</f>
        <v>0</v>
      </c>
      <c r="AF24" s="25"/>
      <c r="AG24">
        <f t="shared" si="2"/>
        <v>28.974551999999999</v>
      </c>
      <c r="AI24" s="35">
        <f>PXIL!L24</f>
        <v>0</v>
      </c>
      <c r="AJ24" s="35">
        <f>PXIL!R24</f>
        <v>0</v>
      </c>
      <c r="AK24" s="35">
        <f>RTM_IEX!L24</f>
        <v>3.56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10.579999999999998</v>
      </c>
      <c r="AB25" s="76">
        <f>-STOA!R25</f>
        <v>0</v>
      </c>
      <c r="AC25">
        <f t="shared" si="0"/>
        <v>0.24788399999999999</v>
      </c>
      <c r="AD25">
        <f t="shared" si="1"/>
        <v>29.262116000000002</v>
      </c>
      <c r="AE25">
        <f>'IDT-1'!D25</f>
        <v>0</v>
      </c>
      <c r="AF25" s="25"/>
      <c r="AG25">
        <f t="shared" si="2"/>
        <v>29.262116000000002</v>
      </c>
      <c r="AI25" s="35">
        <f>PXIL!L25</f>
        <v>0</v>
      </c>
      <c r="AJ25" s="35">
        <f>PXIL!R25</f>
        <v>0</v>
      </c>
      <c r="AK25" s="35">
        <f>RTM_IEX!L25</f>
        <v>3.85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10.579999999999998</v>
      </c>
      <c r="AB26" s="76">
        <f>-STOA!R26</f>
        <v>0</v>
      </c>
      <c r="AC26">
        <f t="shared" si="0"/>
        <v>0.24788399999999999</v>
      </c>
      <c r="AD26">
        <f t="shared" si="1"/>
        <v>29.262116000000002</v>
      </c>
      <c r="AE26">
        <f>'IDT-1'!D26</f>
        <v>0</v>
      </c>
      <c r="AF26" s="25"/>
      <c r="AG26">
        <f t="shared" si="2"/>
        <v>29.262116000000002</v>
      </c>
      <c r="AI26" s="35">
        <f>PXIL!L26</f>
        <v>0</v>
      </c>
      <c r="AJ26" s="35">
        <f>PXIL!R26</f>
        <v>0</v>
      </c>
      <c r="AK26" s="35">
        <f>RTM_IEX!L26</f>
        <v>3.85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10.579999999999998</v>
      </c>
      <c r="AB27" s="76">
        <f>-STOA!R27</f>
        <v>0</v>
      </c>
      <c r="AC27">
        <f t="shared" si="0"/>
        <v>0.24788399999999999</v>
      </c>
      <c r="AD27">
        <f t="shared" si="1"/>
        <v>29.262116000000002</v>
      </c>
      <c r="AE27">
        <f>'IDT-1'!D27</f>
        <v>0</v>
      </c>
      <c r="AF27" s="25"/>
      <c r="AG27">
        <f t="shared" si="2"/>
        <v>29.262116000000002</v>
      </c>
      <c r="AI27" s="35">
        <f>PXIL!L27</f>
        <v>0</v>
      </c>
      <c r="AJ27" s="35">
        <f>PXIL!R27</f>
        <v>0</v>
      </c>
      <c r="AK27" s="35">
        <f>RTM_IEX!L27</f>
        <v>3.85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10.579999999999998</v>
      </c>
      <c r="AB28" s="76">
        <f>-STOA!R28</f>
        <v>0</v>
      </c>
      <c r="AC28">
        <f t="shared" si="0"/>
        <v>0.25594799999999995</v>
      </c>
      <c r="AD28">
        <f t="shared" si="1"/>
        <v>30.214051999999999</v>
      </c>
      <c r="AE28">
        <f>'IDT-1'!D28</f>
        <v>0</v>
      </c>
      <c r="AF28" s="25"/>
      <c r="AG28">
        <f t="shared" si="2"/>
        <v>30.214051999999999</v>
      </c>
      <c r="AI28" s="35">
        <f>PXIL!L28</f>
        <v>0</v>
      </c>
      <c r="AJ28" s="35">
        <f>PXIL!R28</f>
        <v>0</v>
      </c>
      <c r="AK28" s="35">
        <f>RTM_IEX!L28</f>
        <v>4.8099999999999996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10.579999999999998</v>
      </c>
      <c r="AB29" s="76">
        <f>-STOA!R29</f>
        <v>0</v>
      </c>
      <c r="AC29">
        <f t="shared" si="0"/>
        <v>0.25594799999999995</v>
      </c>
      <c r="AD29">
        <f t="shared" si="1"/>
        <v>30.214051999999999</v>
      </c>
      <c r="AE29">
        <f>'IDT-1'!D29</f>
        <v>0</v>
      </c>
      <c r="AF29" s="25"/>
      <c r="AG29">
        <f t="shared" si="2"/>
        <v>30.214051999999999</v>
      </c>
      <c r="AI29" s="35">
        <f>PXIL!L29</f>
        <v>0</v>
      </c>
      <c r="AJ29" s="35">
        <f>PXIL!R29</f>
        <v>0</v>
      </c>
      <c r="AK29" s="35">
        <f>RTM_IEX!L29</f>
        <v>4.8099999999999996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10.579999999999998</v>
      </c>
      <c r="AB30" s="76">
        <f>-STOA!R30</f>
        <v>0</v>
      </c>
      <c r="AC30">
        <f t="shared" si="0"/>
        <v>0.25594799999999995</v>
      </c>
      <c r="AD30">
        <f t="shared" si="1"/>
        <v>30.214051999999999</v>
      </c>
      <c r="AE30">
        <f>'IDT-1'!D30</f>
        <v>0</v>
      </c>
      <c r="AF30" s="25"/>
      <c r="AG30">
        <f t="shared" si="2"/>
        <v>30.214051999999999</v>
      </c>
      <c r="AI30" s="35">
        <f>PXIL!L30</f>
        <v>0</v>
      </c>
      <c r="AJ30" s="35">
        <f>PXIL!R30</f>
        <v>0</v>
      </c>
      <c r="AK30" s="35">
        <f>RTM_IEX!L30</f>
        <v>4.8099999999999996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10.579999999999998</v>
      </c>
      <c r="AB31" s="76">
        <f>-STOA!R31</f>
        <v>0</v>
      </c>
      <c r="AC31">
        <f t="shared" si="0"/>
        <v>0.25594799999999995</v>
      </c>
      <c r="AD31">
        <f t="shared" si="1"/>
        <v>30.214051999999999</v>
      </c>
      <c r="AE31">
        <f>'IDT-1'!D31</f>
        <v>0</v>
      </c>
      <c r="AF31" s="25"/>
      <c r="AG31">
        <f t="shared" si="2"/>
        <v>30.214051999999999</v>
      </c>
      <c r="AI31" s="35">
        <f>PXIL!L31</f>
        <v>0</v>
      </c>
      <c r="AJ31" s="35">
        <f>PXIL!R31</f>
        <v>0</v>
      </c>
      <c r="AK31" s="35">
        <f>RTM_IEX!L31</f>
        <v>4.8099999999999996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10.579999999999998</v>
      </c>
      <c r="AB32" s="76">
        <f>-STOA!R32</f>
        <v>0</v>
      </c>
      <c r="AC32">
        <f t="shared" si="0"/>
        <v>0.25594799999999995</v>
      </c>
      <c r="AD32">
        <f t="shared" si="1"/>
        <v>30.214051999999999</v>
      </c>
      <c r="AE32">
        <f>'IDT-1'!D32</f>
        <v>0</v>
      </c>
      <c r="AF32" s="25"/>
      <c r="AG32">
        <f t="shared" si="2"/>
        <v>30.214051999999999</v>
      </c>
      <c r="AI32" s="35">
        <f>PXIL!L32</f>
        <v>0</v>
      </c>
      <c r="AJ32" s="35">
        <f>PXIL!R32</f>
        <v>0</v>
      </c>
      <c r="AK32" s="35">
        <f>RTM_IEX!L32</f>
        <v>4.8099999999999996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10.579999999999998</v>
      </c>
      <c r="AB33" s="76">
        <f>-STOA!R33</f>
        <v>0</v>
      </c>
      <c r="AC33">
        <f t="shared" si="0"/>
        <v>0.25594799999999995</v>
      </c>
      <c r="AD33">
        <f t="shared" si="1"/>
        <v>30.214051999999999</v>
      </c>
      <c r="AE33">
        <f>'IDT-1'!D33</f>
        <v>0</v>
      </c>
      <c r="AF33" s="25"/>
      <c r="AG33">
        <f t="shared" si="2"/>
        <v>30.214051999999999</v>
      </c>
      <c r="AI33" s="35">
        <f>PXIL!L33</f>
        <v>0</v>
      </c>
      <c r="AJ33" s="35">
        <f>PXIL!R33</f>
        <v>0</v>
      </c>
      <c r="AK33" s="35">
        <f>RTM_IEX!L33</f>
        <v>4.8099999999999996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10.579999999999998</v>
      </c>
      <c r="AB34" s="76">
        <f>-STOA!R34</f>
        <v>0</v>
      </c>
      <c r="AC34">
        <f t="shared" si="0"/>
        <v>0.25191599999999997</v>
      </c>
      <c r="AD34">
        <f t="shared" si="1"/>
        <v>29.738084000000001</v>
      </c>
      <c r="AE34">
        <f>'IDT-1'!D34</f>
        <v>0</v>
      </c>
      <c r="AF34" s="25"/>
      <c r="AG34">
        <f t="shared" si="2"/>
        <v>29.738084000000001</v>
      </c>
      <c r="AI34" s="35">
        <f>PXIL!L34</f>
        <v>0</v>
      </c>
      <c r="AJ34" s="35">
        <f>PXIL!R34</f>
        <v>0</v>
      </c>
      <c r="AK34" s="35">
        <f>RTM_IEX!L34</f>
        <v>4.33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10.579999999999998</v>
      </c>
      <c r="AB35" s="76">
        <f>-STOA!R35</f>
        <v>0</v>
      </c>
      <c r="AC35">
        <f t="shared" si="0"/>
        <v>0.24788399999999999</v>
      </c>
      <c r="AD35">
        <f t="shared" si="1"/>
        <v>29.262116000000002</v>
      </c>
      <c r="AE35">
        <f>'IDT-1'!D35</f>
        <v>0</v>
      </c>
      <c r="AF35" s="25"/>
      <c r="AG35">
        <f t="shared" si="2"/>
        <v>29.262116000000002</v>
      </c>
      <c r="AI35" s="35">
        <f>PXIL!L35</f>
        <v>0</v>
      </c>
      <c r="AJ35" s="35">
        <f>PXIL!R35</f>
        <v>0</v>
      </c>
      <c r="AK35" s="35">
        <f>RTM_IEX!L35</f>
        <v>3.85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10.579999999999998</v>
      </c>
      <c r="AB36" s="76">
        <f>-STOA!R36</f>
        <v>0</v>
      </c>
      <c r="AC36">
        <f t="shared" si="0"/>
        <v>0.24788399999999999</v>
      </c>
      <c r="AD36">
        <f t="shared" si="1"/>
        <v>29.262116000000002</v>
      </c>
      <c r="AE36">
        <f>'IDT-1'!D36</f>
        <v>0</v>
      </c>
      <c r="AF36" s="25"/>
      <c r="AG36">
        <f t="shared" si="2"/>
        <v>29.262116000000002</v>
      </c>
      <c r="AI36" s="35">
        <f>PXIL!L36</f>
        <v>0</v>
      </c>
      <c r="AJ36" s="35">
        <f>PXIL!R36</f>
        <v>0</v>
      </c>
      <c r="AK36" s="35">
        <f>RTM_IEX!L36</f>
        <v>3.85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10.579999999999998</v>
      </c>
      <c r="AB37" s="76">
        <f>-STOA!R37</f>
        <v>0</v>
      </c>
      <c r="AC37">
        <f t="shared" si="0"/>
        <v>0.24788399999999999</v>
      </c>
      <c r="AD37">
        <f t="shared" si="1"/>
        <v>29.262116000000002</v>
      </c>
      <c r="AE37">
        <f>'IDT-1'!D37</f>
        <v>0</v>
      </c>
      <c r="AF37" s="25"/>
      <c r="AG37">
        <f t="shared" si="2"/>
        <v>29.262116000000002</v>
      </c>
      <c r="AI37" s="35">
        <f>PXIL!L37</f>
        <v>0</v>
      </c>
      <c r="AJ37" s="35">
        <f>PXIL!R37</f>
        <v>0</v>
      </c>
      <c r="AK37" s="35">
        <f>RTM_IEX!L37</f>
        <v>3.85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10.579999999999998</v>
      </c>
      <c r="AB38" s="76">
        <f>-STOA!R38</f>
        <v>0</v>
      </c>
      <c r="AC38">
        <f t="shared" si="0"/>
        <v>0.24788399999999999</v>
      </c>
      <c r="AD38">
        <f t="shared" si="1"/>
        <v>29.262116000000002</v>
      </c>
      <c r="AE38">
        <f>'IDT-1'!D38</f>
        <v>0</v>
      </c>
      <c r="AF38" s="25"/>
      <c r="AG38">
        <f t="shared" si="2"/>
        <v>29.262116000000002</v>
      </c>
      <c r="AI38" s="35">
        <f>PXIL!L38</f>
        <v>0</v>
      </c>
      <c r="AJ38" s="35">
        <f>PXIL!R38</f>
        <v>0</v>
      </c>
      <c r="AK38" s="35">
        <f>RTM_IEX!L38</f>
        <v>3.85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10.579999999999998</v>
      </c>
      <c r="AB39" s="76">
        <f>-STOA!R39</f>
        <v>0</v>
      </c>
      <c r="AC39">
        <f t="shared" si="0"/>
        <v>0.23167199999999999</v>
      </c>
      <c r="AD39">
        <f t="shared" si="1"/>
        <v>27.348327999999999</v>
      </c>
      <c r="AE39">
        <f>'IDT-1'!D39</f>
        <v>0</v>
      </c>
      <c r="AF39" s="25"/>
      <c r="AG39">
        <f t="shared" si="2"/>
        <v>27.348327999999999</v>
      </c>
      <c r="AI39" s="35">
        <f>PXIL!L39</f>
        <v>0</v>
      </c>
      <c r="AJ39" s="35">
        <f>PXIL!R39</f>
        <v>0</v>
      </c>
      <c r="AK39" s="35">
        <f>RTM_IEX!L39</f>
        <v>1.92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10.579999999999998</v>
      </c>
      <c r="AB40" s="76">
        <f>-STOA!R40</f>
        <v>0</v>
      </c>
      <c r="AC40">
        <f t="shared" si="0"/>
        <v>0.23167199999999999</v>
      </c>
      <c r="AD40">
        <f t="shared" si="1"/>
        <v>27.348327999999999</v>
      </c>
      <c r="AE40">
        <f>'IDT-1'!D40</f>
        <v>0</v>
      </c>
      <c r="AF40" s="25"/>
      <c r="AG40">
        <f t="shared" si="2"/>
        <v>27.348327999999999</v>
      </c>
      <c r="AI40" s="35">
        <f>PXIL!L40</f>
        <v>0</v>
      </c>
      <c r="AJ40" s="35">
        <f>PXIL!R40</f>
        <v>0</v>
      </c>
      <c r="AK40" s="35">
        <f>RTM_IEX!L40</f>
        <v>1.92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10.579999999999998</v>
      </c>
      <c r="AB41" s="76">
        <f>-STOA!R41</f>
        <v>0</v>
      </c>
      <c r="AC41">
        <f t="shared" si="0"/>
        <v>0.21638399999999999</v>
      </c>
      <c r="AD41">
        <f t="shared" si="1"/>
        <v>25.543616</v>
      </c>
      <c r="AE41">
        <f>'IDT-1'!D41</f>
        <v>0</v>
      </c>
      <c r="AF41" s="25"/>
      <c r="AG41">
        <f t="shared" si="2"/>
        <v>25.543616</v>
      </c>
      <c r="AI41" s="35">
        <f>PXIL!L41</f>
        <v>0</v>
      </c>
      <c r="AJ41" s="35">
        <f>PXIL!R41</f>
        <v>0</v>
      </c>
      <c r="AK41" s="35">
        <f>RTM_IEX!L41</f>
        <v>0.1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10.579999999999998</v>
      </c>
      <c r="AB42" s="76">
        <f>-STOA!R42</f>
        <v>0</v>
      </c>
      <c r="AC42">
        <f t="shared" si="0"/>
        <v>0.21638399999999999</v>
      </c>
      <c r="AD42">
        <f t="shared" si="1"/>
        <v>25.543616</v>
      </c>
      <c r="AE42">
        <f>'IDT-1'!D42</f>
        <v>0</v>
      </c>
      <c r="AF42" s="25"/>
      <c r="AG42">
        <f t="shared" si="2"/>
        <v>25.543616</v>
      </c>
      <c r="AI42" s="35">
        <f>PXIL!L42</f>
        <v>0</v>
      </c>
      <c r="AJ42" s="35">
        <f>PXIL!R42</f>
        <v>0</v>
      </c>
      <c r="AK42" s="35">
        <f>RTM_IEX!L42</f>
        <v>0.1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10.579999999999998</v>
      </c>
      <c r="AB43" s="76">
        <f>-STOA!R43</f>
        <v>0</v>
      </c>
      <c r="AC43">
        <f t="shared" si="0"/>
        <v>0.21638399999999999</v>
      </c>
      <c r="AD43">
        <f t="shared" si="1"/>
        <v>25.543616</v>
      </c>
      <c r="AE43">
        <f>'IDT-1'!D43</f>
        <v>0</v>
      </c>
      <c r="AF43" s="25"/>
      <c r="AG43">
        <f t="shared" si="2"/>
        <v>25.543616</v>
      </c>
      <c r="AI43" s="35">
        <f>PXIL!L43</f>
        <v>0</v>
      </c>
      <c r="AJ43" s="35">
        <f>PXIL!R43</f>
        <v>0</v>
      </c>
      <c r="AK43" s="35">
        <f>RTM_IEX!L43</f>
        <v>0.1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10.579999999999998</v>
      </c>
      <c r="AB44" s="76">
        <f>-STOA!R44</f>
        <v>0</v>
      </c>
      <c r="AC44">
        <f t="shared" si="0"/>
        <v>0.21638399999999999</v>
      </c>
      <c r="AD44">
        <f t="shared" si="1"/>
        <v>25.543616</v>
      </c>
      <c r="AE44">
        <f>'IDT-1'!D44</f>
        <v>0</v>
      </c>
      <c r="AF44" s="25"/>
      <c r="AG44">
        <f t="shared" si="2"/>
        <v>25.543616</v>
      </c>
      <c r="AI44" s="35">
        <f>PXIL!L44</f>
        <v>0</v>
      </c>
      <c r="AJ44" s="35">
        <f>PXIL!R44</f>
        <v>0</v>
      </c>
      <c r="AK44" s="35">
        <f>RTM_IEX!L44</f>
        <v>0.1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10.579999999999998</v>
      </c>
      <c r="AB45" s="76">
        <f>-STOA!R45</f>
        <v>0</v>
      </c>
      <c r="AC45">
        <f t="shared" si="0"/>
        <v>0.21638399999999999</v>
      </c>
      <c r="AD45">
        <f t="shared" si="1"/>
        <v>25.543616</v>
      </c>
      <c r="AE45">
        <f>'IDT-1'!D45</f>
        <v>0</v>
      </c>
      <c r="AF45" s="25"/>
      <c r="AG45">
        <f t="shared" si="2"/>
        <v>25.543616</v>
      </c>
      <c r="AI45" s="35">
        <f>PXIL!L45</f>
        <v>0</v>
      </c>
      <c r="AJ45" s="35">
        <f>PXIL!R45</f>
        <v>0</v>
      </c>
      <c r="AK45" s="35">
        <f>RTM_IEX!L45</f>
        <v>0.1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10.579999999999998</v>
      </c>
      <c r="AB46" s="76">
        <f>-STOA!R46</f>
        <v>0</v>
      </c>
      <c r="AC46">
        <f t="shared" si="0"/>
        <v>0.21638399999999999</v>
      </c>
      <c r="AD46">
        <f t="shared" si="1"/>
        <v>25.543616</v>
      </c>
      <c r="AE46">
        <f>'IDT-1'!D46</f>
        <v>0</v>
      </c>
      <c r="AF46" s="25"/>
      <c r="AG46">
        <f t="shared" si="2"/>
        <v>25.543616</v>
      </c>
      <c r="AI46" s="35">
        <f>PXIL!L46</f>
        <v>0</v>
      </c>
      <c r="AJ46" s="35">
        <f>PXIL!R46</f>
        <v>0</v>
      </c>
      <c r="AK46" s="35">
        <f>RTM_IEX!L46</f>
        <v>0.1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10.579999999999998</v>
      </c>
      <c r="AB47" s="76">
        <f>-STOA!R47</f>
        <v>0</v>
      </c>
      <c r="AC47">
        <f t="shared" si="0"/>
        <v>0.21638399999999999</v>
      </c>
      <c r="AD47">
        <f t="shared" si="1"/>
        <v>25.543616</v>
      </c>
      <c r="AE47">
        <f>'IDT-1'!D47</f>
        <v>0</v>
      </c>
      <c r="AF47" s="25"/>
      <c r="AG47">
        <f t="shared" si="2"/>
        <v>25.543616</v>
      </c>
      <c r="AI47" s="35">
        <f>PXIL!L47</f>
        <v>0</v>
      </c>
      <c r="AJ47" s="35">
        <f>PXIL!R47</f>
        <v>0</v>
      </c>
      <c r="AK47" s="35">
        <f>RTM_IEX!L47</f>
        <v>0.1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10.579999999999998</v>
      </c>
      <c r="AB48" s="76">
        <f>-STOA!R48</f>
        <v>0</v>
      </c>
      <c r="AC48">
        <f t="shared" si="0"/>
        <v>0.21638399999999999</v>
      </c>
      <c r="AD48">
        <f t="shared" si="1"/>
        <v>25.543616</v>
      </c>
      <c r="AE48">
        <f>'IDT-1'!D48</f>
        <v>0</v>
      </c>
      <c r="AF48" s="25"/>
      <c r="AG48">
        <f t="shared" si="2"/>
        <v>25.543616</v>
      </c>
      <c r="AI48" s="35">
        <f>PXIL!L48</f>
        <v>0</v>
      </c>
      <c r="AJ48" s="35">
        <f>PXIL!R48</f>
        <v>0</v>
      </c>
      <c r="AK48" s="35">
        <f>RTM_IEX!L48</f>
        <v>0.1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8.94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10.579999999999998</v>
      </c>
      <c r="AB49" s="76">
        <f>-STOA!R49</f>
        <v>0</v>
      </c>
      <c r="AC49">
        <f t="shared" si="0"/>
        <v>0.213864</v>
      </c>
      <c r="AD49">
        <f t="shared" si="1"/>
        <v>25.246136</v>
      </c>
      <c r="AE49">
        <f>'IDT-1'!D49</f>
        <v>0</v>
      </c>
      <c r="AF49" s="25"/>
      <c r="AG49">
        <f t="shared" si="2"/>
        <v>25.246136</v>
      </c>
      <c r="AI49" s="35">
        <f>PXIL!L49</f>
        <v>0</v>
      </c>
      <c r="AJ49" s="35">
        <f>PXIL!R49</f>
        <v>0</v>
      </c>
      <c r="AK49" s="35">
        <f>RTM_IEX!L49</f>
        <v>0.1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8.94</v>
      </c>
      <c r="H50">
        <f>PPCL_Spot!R50</f>
        <v>0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10.579999999999998</v>
      </c>
      <c r="AB50" s="76">
        <f>-STOA!R50</f>
        <v>0</v>
      </c>
      <c r="AC50">
        <f t="shared" si="0"/>
        <v>0.213864</v>
      </c>
      <c r="AD50">
        <f t="shared" si="1"/>
        <v>25.246136</v>
      </c>
      <c r="AE50">
        <f>'IDT-1'!D50</f>
        <v>0</v>
      </c>
      <c r="AF50" s="25"/>
      <c r="AG50">
        <f t="shared" si="2"/>
        <v>25.246136</v>
      </c>
      <c r="AI50" s="35">
        <f>PXIL!L50</f>
        <v>0</v>
      </c>
      <c r="AJ50" s="35">
        <f>PXIL!R50</f>
        <v>0</v>
      </c>
      <c r="AK50" s="35">
        <f>RTM_IEX!L50</f>
        <v>0.1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8.94</v>
      </c>
      <c r="H51">
        <f>PPCL_Spot!R51</f>
        <v>0</v>
      </c>
      <c r="I51">
        <f>Bawana_NG!R51</f>
        <v>5.8400000000000007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10.579999999999998</v>
      </c>
      <c r="AB51" s="76">
        <f>-STOA!R51</f>
        <v>0</v>
      </c>
      <c r="AC51">
        <f t="shared" si="0"/>
        <v>0.213864</v>
      </c>
      <c r="AD51">
        <f t="shared" si="1"/>
        <v>25.246136</v>
      </c>
      <c r="AE51">
        <f>'IDT-1'!D51</f>
        <v>0</v>
      </c>
      <c r="AF51" s="25"/>
      <c r="AG51">
        <f t="shared" si="2"/>
        <v>25.246136</v>
      </c>
      <c r="AI51" s="35">
        <f>PXIL!L51</f>
        <v>0</v>
      </c>
      <c r="AJ51" s="35">
        <f>PXIL!R51</f>
        <v>0</v>
      </c>
      <c r="AK51" s="35">
        <f>RTM_IEX!L51</f>
        <v>0.1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8.94</v>
      </c>
      <c r="H52">
        <f>PPCL_Spot!R52</f>
        <v>0</v>
      </c>
      <c r="I52">
        <f>Bawana_NG!R52</f>
        <v>5.8400000000000007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10.579999999999998</v>
      </c>
      <c r="AB52" s="76">
        <f>-STOA!R52</f>
        <v>0</v>
      </c>
      <c r="AC52">
        <f t="shared" si="0"/>
        <v>0.213864</v>
      </c>
      <c r="AD52">
        <f t="shared" si="1"/>
        <v>25.246136</v>
      </c>
      <c r="AE52">
        <f>'IDT-1'!D52</f>
        <v>0</v>
      </c>
      <c r="AF52" s="25"/>
      <c r="AG52">
        <f t="shared" si="2"/>
        <v>25.246136</v>
      </c>
      <c r="AI52" s="35">
        <f>PXIL!L52</f>
        <v>0</v>
      </c>
      <c r="AJ52" s="35">
        <f>PXIL!R52</f>
        <v>0</v>
      </c>
      <c r="AK52" s="35">
        <f>RTM_IEX!L52</f>
        <v>0.1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8.94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10.579999999999998</v>
      </c>
      <c r="AB53" s="76">
        <f>-STOA!R53</f>
        <v>0</v>
      </c>
      <c r="AC53">
        <f t="shared" si="0"/>
        <v>0.22915199999999999</v>
      </c>
      <c r="AD53">
        <f t="shared" si="1"/>
        <v>27.050848000000002</v>
      </c>
      <c r="AE53">
        <f>'IDT-1'!D53</f>
        <v>0</v>
      </c>
      <c r="AF53" s="25"/>
      <c r="AG53">
        <f t="shared" si="2"/>
        <v>27.050848000000002</v>
      </c>
      <c r="AI53" s="35">
        <f>PXIL!L53</f>
        <v>0</v>
      </c>
      <c r="AJ53" s="35">
        <f>PXIL!R53</f>
        <v>0</v>
      </c>
      <c r="AK53" s="35">
        <f>RTM_IEX!L53</f>
        <v>1.92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8.94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10.579999999999998</v>
      </c>
      <c r="AB54" s="76">
        <f>-STOA!R54</f>
        <v>0</v>
      </c>
      <c r="AC54">
        <f t="shared" si="0"/>
        <v>0.21302399999999999</v>
      </c>
      <c r="AD54">
        <f t="shared" si="1"/>
        <v>25.146975999999999</v>
      </c>
      <c r="AE54">
        <f>'IDT-1'!D54</f>
        <v>0</v>
      </c>
      <c r="AF54" s="25"/>
      <c r="AG54">
        <f t="shared" si="2"/>
        <v>25.146975999999999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8.94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10.579999999999998</v>
      </c>
      <c r="AB55" s="76">
        <f>-STOA!R55</f>
        <v>0</v>
      </c>
      <c r="AC55">
        <f t="shared" si="0"/>
        <v>0.23589612585720049</v>
      </c>
      <c r="AD55">
        <f t="shared" si="1"/>
        <v>22.424103874142801</v>
      </c>
      <c r="AE55">
        <f>'IDT-1'!D55</f>
        <v>0</v>
      </c>
      <c r="AF55" s="25"/>
      <c r="AG55">
        <f t="shared" si="2"/>
        <v>22.424103874142801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-2.7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8.94</v>
      </c>
      <c r="H56">
        <f>PPCL_Spot!R56</f>
        <v>0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10.579999999999998</v>
      </c>
      <c r="AB56" s="76">
        <f>-STOA!R56</f>
        <v>0</v>
      </c>
      <c r="AC56">
        <f t="shared" si="0"/>
        <v>0.23589612585720049</v>
      </c>
      <c r="AD56">
        <f t="shared" si="1"/>
        <v>22.424103874142801</v>
      </c>
      <c r="AE56">
        <f>'IDT-1'!D56</f>
        <v>0</v>
      </c>
      <c r="AF56" s="25"/>
      <c r="AG56">
        <f t="shared" si="2"/>
        <v>22.424103874142801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-2.7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8.94</v>
      </c>
      <c r="H57">
        <f>PPCL_Spot!R57</f>
        <v>0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10.579999999999998</v>
      </c>
      <c r="AB57" s="76">
        <f>-STOA!R57</f>
        <v>0</v>
      </c>
      <c r="AC57">
        <f t="shared" si="0"/>
        <v>0.24436728358208953</v>
      </c>
      <c r="AD57">
        <f t="shared" si="1"/>
        <v>21.41563271641791</v>
      </c>
      <c r="AE57">
        <f>'IDT-1'!D57</f>
        <v>0</v>
      </c>
      <c r="AF57" s="25"/>
      <c r="AG57">
        <f t="shared" si="2"/>
        <v>21.41563271641791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-3.7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8.94</v>
      </c>
      <c r="H58">
        <f>PPCL_Spot!R58</f>
        <v>0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10.579999999999998</v>
      </c>
      <c r="AB58" s="76">
        <f>-STOA!R58</f>
        <v>0</v>
      </c>
      <c r="AC58">
        <f t="shared" si="0"/>
        <v>0.24013170471964501</v>
      </c>
      <c r="AD58">
        <f t="shared" si="1"/>
        <v>21.919868295280356</v>
      </c>
      <c r="AE58">
        <f>'IDT-1'!D58</f>
        <v>0</v>
      </c>
      <c r="AF58" s="25"/>
      <c r="AG58">
        <f t="shared" si="2"/>
        <v>21.919868295280356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-3.2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5.8400000000000007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10.579999999999998</v>
      </c>
      <c r="AB59" s="76">
        <f>-STOA!R59</f>
        <v>0</v>
      </c>
      <c r="AC59">
        <f t="shared" si="0"/>
        <v>0.24690863089955625</v>
      </c>
      <c r="AD59">
        <f t="shared" si="1"/>
        <v>21.113091369100442</v>
      </c>
      <c r="AE59">
        <f>'IDT-1'!D59</f>
        <v>0</v>
      </c>
      <c r="AF59" s="25"/>
      <c r="AG59">
        <f t="shared" si="2"/>
        <v>21.113091369100442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-4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10.579999999999998</v>
      </c>
      <c r="AB60" s="76">
        <f>-STOA!R60</f>
        <v>0</v>
      </c>
      <c r="AC60">
        <f t="shared" si="0"/>
        <v>0.2265778523598225</v>
      </c>
      <c r="AD60">
        <f t="shared" si="1"/>
        <v>23.533422147640177</v>
      </c>
      <c r="AE60">
        <f>'IDT-1'!D60</f>
        <v>0</v>
      </c>
      <c r="AF60" s="25"/>
      <c r="AG60">
        <f t="shared" si="2"/>
        <v>23.533422147640177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-1.6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5.8400000000000007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10.579999999999998</v>
      </c>
      <c r="AB61" s="76">
        <f>-STOA!R61</f>
        <v>0</v>
      </c>
      <c r="AC61">
        <f t="shared" si="0"/>
        <v>0.24521439935457845</v>
      </c>
      <c r="AD61">
        <f t="shared" si="1"/>
        <v>21.314785600645422</v>
      </c>
      <c r="AE61">
        <f>'IDT-1'!D61</f>
        <v>0</v>
      </c>
      <c r="AF61" s="25"/>
      <c r="AG61">
        <f t="shared" si="2"/>
        <v>21.314785600645422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-3.8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5.8400000000000007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10.579999999999998</v>
      </c>
      <c r="AB62" s="76">
        <f>-STOA!R62</f>
        <v>0</v>
      </c>
      <c r="AC62">
        <f t="shared" si="0"/>
        <v>0.22996631544977814</v>
      </c>
      <c r="AD62">
        <f t="shared" si="1"/>
        <v>23.13003368455022</v>
      </c>
      <c r="AE62">
        <f>'IDT-1'!D62</f>
        <v>0</v>
      </c>
      <c r="AF62" s="25"/>
      <c r="AG62">
        <f t="shared" si="2"/>
        <v>23.13003368455022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-2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10.579999999999998</v>
      </c>
      <c r="AB63" s="76">
        <f>-STOA!R63</f>
        <v>0</v>
      </c>
      <c r="AC63">
        <f t="shared" si="0"/>
        <v>0.23504901008471157</v>
      </c>
      <c r="AD63">
        <f t="shared" si="1"/>
        <v>22.524950989915286</v>
      </c>
      <c r="AE63">
        <f>'IDT-1'!D63</f>
        <v>0</v>
      </c>
      <c r="AF63" s="25"/>
      <c r="AG63">
        <f t="shared" si="2"/>
        <v>22.524950989915286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-2.6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10.579999999999998</v>
      </c>
      <c r="AB64" s="76">
        <f>-STOA!R64</f>
        <v>0</v>
      </c>
      <c r="AC64">
        <f t="shared" si="0"/>
        <v>0.22108799999999998</v>
      </c>
      <c r="AD64">
        <f t="shared" si="1"/>
        <v>26.098911999999999</v>
      </c>
      <c r="AE64">
        <f>'IDT-1'!D64</f>
        <v>0</v>
      </c>
      <c r="AF64" s="25"/>
      <c r="AG64">
        <f t="shared" si="2"/>
        <v>26.098911999999999</v>
      </c>
      <c r="AI64" s="35">
        <f>PXIL!L64</f>
        <v>0</v>
      </c>
      <c r="AJ64" s="35">
        <f>PXIL!R64</f>
        <v>0</v>
      </c>
      <c r="AK64" s="35">
        <f>RTM_IEX!L64</f>
        <v>0.96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10.579999999999998</v>
      </c>
      <c r="AB65" s="76">
        <f>-STOA!R65</f>
        <v>0</v>
      </c>
      <c r="AC65">
        <f t="shared" si="0"/>
        <v>0.22915199999999999</v>
      </c>
      <c r="AD65">
        <f t="shared" si="1"/>
        <v>27.050848000000002</v>
      </c>
      <c r="AE65">
        <f>'IDT-1'!D65</f>
        <v>0</v>
      </c>
      <c r="AF65" s="25"/>
      <c r="AG65">
        <f t="shared" si="2"/>
        <v>27.050848000000002</v>
      </c>
      <c r="AI65" s="35">
        <f>PXIL!L65</f>
        <v>0</v>
      </c>
      <c r="AJ65" s="35">
        <f>PXIL!R65</f>
        <v>0</v>
      </c>
      <c r="AK65" s="35">
        <f>RTM_IEX!L65</f>
        <v>1.92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5.8400000000000007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10.579999999999998</v>
      </c>
      <c r="AB66" s="76">
        <f>-STOA!R66</f>
        <v>0</v>
      </c>
      <c r="AC66">
        <f t="shared" si="0"/>
        <v>0.23083199999999998</v>
      </c>
      <c r="AD66">
        <f t="shared" si="1"/>
        <v>27.249168000000001</v>
      </c>
      <c r="AE66">
        <f>'IDT-1'!D66</f>
        <v>0</v>
      </c>
      <c r="AF66" s="25"/>
      <c r="AG66">
        <f t="shared" si="2"/>
        <v>27.249168000000001</v>
      </c>
      <c r="AI66" s="35">
        <f>PXIL!L66</f>
        <v>0</v>
      </c>
      <c r="AJ66" s="35">
        <f>PXIL!R66</f>
        <v>0</v>
      </c>
      <c r="AK66" s="35">
        <f>RTM_IEX!L66</f>
        <v>2.12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10.579999999999998</v>
      </c>
      <c r="AB67" s="76">
        <f>-STOA!R67</f>
        <v>0</v>
      </c>
      <c r="AC67">
        <f t="shared" si="0"/>
        <v>0.23158799999999999</v>
      </c>
      <c r="AD67">
        <f t="shared" si="1"/>
        <v>27.338412000000002</v>
      </c>
      <c r="AE67">
        <f>'IDT-1'!D67</f>
        <v>0</v>
      </c>
      <c r="AF67" s="25"/>
      <c r="AG67">
        <f t="shared" si="2"/>
        <v>27.338412000000002</v>
      </c>
      <c r="AI67" s="35">
        <f>PXIL!L67</f>
        <v>0</v>
      </c>
      <c r="AJ67" s="35">
        <f>PXIL!R67</f>
        <v>0</v>
      </c>
      <c r="AK67" s="35">
        <f>RTM_IEX!L67</f>
        <v>2.21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5.8400000000000007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10.579999999999998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0.23402399999999998</v>
      </c>
      <c r="AD68">
        <f t="shared" ref="AD68:AD98" si="4">SUM(B68:AB68,AI68:AV68)-AC68</f>
        <v>27.625975999999998</v>
      </c>
      <c r="AE68">
        <f>'IDT-1'!D68</f>
        <v>0</v>
      </c>
      <c r="AF68" s="25"/>
      <c r="AG68">
        <f t="shared" ref="AG68:AG98" si="5">SUM(AD68:AF68)</f>
        <v>27.625975999999998</v>
      </c>
      <c r="AI68" s="35">
        <f>PXIL!L68</f>
        <v>0</v>
      </c>
      <c r="AJ68" s="35">
        <f>PXIL!R68</f>
        <v>0</v>
      </c>
      <c r="AK68" s="35">
        <f>RTM_IEX!L68</f>
        <v>2.5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5.8400000000000007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10.579999999999998</v>
      </c>
      <c r="AB69" s="76">
        <f>-STOA!R69</f>
        <v>0</v>
      </c>
      <c r="AC69">
        <f t="shared" si="3"/>
        <v>0.23729999999999998</v>
      </c>
      <c r="AD69">
        <f t="shared" si="4"/>
        <v>28.012699999999999</v>
      </c>
      <c r="AE69">
        <f>'IDT-1'!D69</f>
        <v>0</v>
      </c>
      <c r="AF69" s="25"/>
      <c r="AG69">
        <f t="shared" si="5"/>
        <v>28.012699999999999</v>
      </c>
      <c r="AI69" s="35">
        <f>PXIL!L69</f>
        <v>0</v>
      </c>
      <c r="AJ69" s="35">
        <f>PXIL!R69</f>
        <v>0</v>
      </c>
      <c r="AK69" s="35">
        <f>RTM_IEX!L69</f>
        <v>2.89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5.8400000000000007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10.579999999999998</v>
      </c>
      <c r="AB70" s="76">
        <f>-STOA!R70</f>
        <v>0</v>
      </c>
      <c r="AC70">
        <f t="shared" si="3"/>
        <v>0.23965199999999998</v>
      </c>
      <c r="AD70">
        <f t="shared" si="4"/>
        <v>28.290348000000002</v>
      </c>
      <c r="AE70">
        <f>'IDT-1'!D70</f>
        <v>0</v>
      </c>
      <c r="AF70" s="25"/>
      <c r="AG70">
        <f t="shared" si="5"/>
        <v>28.290348000000002</v>
      </c>
      <c r="AI70" s="35">
        <f>PXIL!L70</f>
        <v>0</v>
      </c>
      <c r="AJ70" s="35">
        <f>PXIL!R70</f>
        <v>0</v>
      </c>
      <c r="AK70" s="35">
        <f>RTM_IEX!L70</f>
        <v>3.17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8.94</v>
      </c>
      <c r="H71">
        <f>PPCL_Spot!R71</f>
        <v>0</v>
      </c>
      <c r="I71">
        <f>Bawana_NG!R71</f>
        <v>5.8400000000000007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10.579999999999998</v>
      </c>
      <c r="AB71" s="76">
        <f>-STOA!R71</f>
        <v>0</v>
      </c>
      <c r="AC71">
        <f t="shared" si="3"/>
        <v>0.245364</v>
      </c>
      <c r="AD71">
        <f t="shared" si="4"/>
        <v>28.964636000000002</v>
      </c>
      <c r="AE71">
        <f>'IDT-1'!D71</f>
        <v>0</v>
      </c>
      <c r="AF71" s="25"/>
      <c r="AG71">
        <f t="shared" si="5"/>
        <v>28.964636000000002</v>
      </c>
      <c r="AI71" s="35">
        <f>PXIL!L71</f>
        <v>0</v>
      </c>
      <c r="AJ71" s="35">
        <f>PXIL!R71</f>
        <v>0</v>
      </c>
      <c r="AK71" s="35">
        <f>RTM_IEX!L71</f>
        <v>3.85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8.94</v>
      </c>
      <c r="H72">
        <f>PPCL_Spot!R72</f>
        <v>0</v>
      </c>
      <c r="I72">
        <f>Bawana_NG!R72</f>
        <v>5.8400000000000007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10.579999999999998</v>
      </c>
      <c r="AB72" s="76">
        <f>-STOA!R72</f>
        <v>0</v>
      </c>
      <c r="AC72">
        <f t="shared" si="3"/>
        <v>0.25342799999999999</v>
      </c>
      <c r="AD72">
        <f t="shared" si="4"/>
        <v>29.916571999999999</v>
      </c>
      <c r="AE72">
        <f>'IDT-1'!D72</f>
        <v>0</v>
      </c>
      <c r="AF72" s="25"/>
      <c r="AG72">
        <f t="shared" si="5"/>
        <v>29.916571999999999</v>
      </c>
      <c r="AI72" s="35">
        <f>PXIL!L72</f>
        <v>0</v>
      </c>
      <c r="AJ72" s="35">
        <f>PXIL!R72</f>
        <v>0</v>
      </c>
      <c r="AK72" s="35">
        <f>RTM_IEX!L72</f>
        <v>4.8099999999999996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8.94</v>
      </c>
      <c r="H73">
        <f>PPCL_Spot!R73</f>
        <v>0</v>
      </c>
      <c r="I73">
        <f>Bawana_NG!R73</f>
        <v>5.8400000000000007</v>
      </c>
      <c r="J73">
        <f>Bawana_RLNG!R73</f>
        <v>0.54997011032009124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10.579999999999998</v>
      </c>
      <c r="AB73" s="76">
        <f>-STOA!R73</f>
        <v>0</v>
      </c>
      <c r="AC73">
        <f t="shared" si="3"/>
        <v>0.25804774892668869</v>
      </c>
      <c r="AD73">
        <f t="shared" si="4"/>
        <v>30.461922361393398</v>
      </c>
      <c r="AE73">
        <f>'IDT-1'!D73</f>
        <v>0</v>
      </c>
      <c r="AF73" s="25"/>
      <c r="AG73">
        <f t="shared" si="5"/>
        <v>30.461922361393398</v>
      </c>
      <c r="AI73" s="35">
        <f>PXIL!L73</f>
        <v>0</v>
      </c>
      <c r="AJ73" s="35">
        <f>PXIL!R73</f>
        <v>0</v>
      </c>
      <c r="AK73" s="35">
        <f>RTM_IEX!L73</f>
        <v>4.8099999999999996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8.94</v>
      </c>
      <c r="H74">
        <f>PPCL_Spot!R74</f>
        <v>0</v>
      </c>
      <c r="I74">
        <f>Bawana_NG!R74</f>
        <v>5.8400000000000007</v>
      </c>
      <c r="J74">
        <f>Bawana_RLNG!R74</f>
        <v>0.54997011032009124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10.579999999999998</v>
      </c>
      <c r="AB74" s="76">
        <f>-STOA!R74</f>
        <v>0</v>
      </c>
      <c r="AC74">
        <f t="shared" si="3"/>
        <v>0.25804774892668869</v>
      </c>
      <c r="AD74">
        <f t="shared" si="4"/>
        <v>30.461922361393398</v>
      </c>
      <c r="AE74">
        <f>'IDT-1'!D74</f>
        <v>0</v>
      </c>
      <c r="AF74" s="25"/>
      <c r="AG74">
        <f t="shared" si="5"/>
        <v>30.461922361393398</v>
      </c>
      <c r="AI74" s="35">
        <f>PXIL!L74</f>
        <v>0</v>
      </c>
      <c r="AJ74" s="35">
        <f>PXIL!R74</f>
        <v>0</v>
      </c>
      <c r="AK74" s="35">
        <f>RTM_IEX!L74</f>
        <v>4.8099999999999996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8.94</v>
      </c>
      <c r="H75">
        <f>PPCL_Spot!R75</f>
        <v>0</v>
      </c>
      <c r="I75">
        <f>Bawana_NG!R75</f>
        <v>5.8400000000000007</v>
      </c>
      <c r="J75">
        <f>Bawana_RLNG!R75</f>
        <v>0.54997011032009124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10.579999999999998</v>
      </c>
      <c r="AB75" s="76">
        <f>-STOA!R75</f>
        <v>0</v>
      </c>
      <c r="AC75">
        <f t="shared" si="3"/>
        <v>0.26611174892668871</v>
      </c>
      <c r="AD75">
        <f t="shared" si="4"/>
        <v>31.413858361393398</v>
      </c>
      <c r="AE75">
        <f>'IDT-1'!D75</f>
        <v>0</v>
      </c>
      <c r="AF75" s="25"/>
      <c r="AG75">
        <f t="shared" si="5"/>
        <v>31.413858361393398</v>
      </c>
      <c r="AI75" s="35">
        <f>PXIL!L75</f>
        <v>0</v>
      </c>
      <c r="AJ75" s="35">
        <f>PXIL!R75</f>
        <v>0</v>
      </c>
      <c r="AK75" s="35">
        <f>RTM_IEX!L75</f>
        <v>5.77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8.94</v>
      </c>
      <c r="H76">
        <f>PPCL_Spot!R76</f>
        <v>0</v>
      </c>
      <c r="I76">
        <f>Bawana_NG!R76</f>
        <v>5.8400000000000007</v>
      </c>
      <c r="J76">
        <f>Bawana_RLNG!R76</f>
        <v>0.54997011032009124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10.579999999999998</v>
      </c>
      <c r="AB76" s="76">
        <f>-STOA!R76</f>
        <v>0</v>
      </c>
      <c r="AC76">
        <f t="shared" si="3"/>
        <v>0.2685477489266887</v>
      </c>
      <c r="AD76">
        <f t="shared" si="4"/>
        <v>31.701422361393398</v>
      </c>
      <c r="AE76">
        <f>'IDT-1'!D76</f>
        <v>0</v>
      </c>
      <c r="AF76" s="25"/>
      <c r="AG76">
        <f t="shared" si="5"/>
        <v>31.701422361393398</v>
      </c>
      <c r="AI76" s="35">
        <f>PXIL!L76</f>
        <v>0</v>
      </c>
      <c r="AJ76" s="35">
        <f>PXIL!R76</f>
        <v>0</v>
      </c>
      <c r="AK76" s="35">
        <f>RTM_IEX!L76</f>
        <v>6.06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8.94</v>
      </c>
      <c r="H77">
        <f>PPCL_Spot!R77</f>
        <v>0</v>
      </c>
      <c r="I77">
        <f>Bawana_NG!R77</f>
        <v>5.8400000000000007</v>
      </c>
      <c r="J77">
        <f>Bawana_RLNG!R77</f>
        <v>0.54997011032009124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10.579999999999998</v>
      </c>
      <c r="AB77" s="76">
        <f>-STOA!R77</f>
        <v>0</v>
      </c>
      <c r="AC77">
        <f t="shared" si="3"/>
        <v>0.27014374892668874</v>
      </c>
      <c r="AD77">
        <f t="shared" si="4"/>
        <v>31.8898263613934</v>
      </c>
      <c r="AE77">
        <f>'IDT-1'!D77</f>
        <v>0</v>
      </c>
      <c r="AF77" s="25"/>
      <c r="AG77">
        <f t="shared" si="5"/>
        <v>31.8898263613934</v>
      </c>
      <c r="AI77" s="35">
        <f>PXIL!L77</f>
        <v>0</v>
      </c>
      <c r="AJ77" s="35">
        <f>PXIL!R77</f>
        <v>0</v>
      </c>
      <c r="AK77" s="35">
        <f>RTM_IEX!L77</f>
        <v>6.25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8.94</v>
      </c>
      <c r="H78">
        <f>PPCL_Spot!R78</f>
        <v>0</v>
      </c>
      <c r="I78">
        <f>Bawana_NG!R78</f>
        <v>5.8400000000000007</v>
      </c>
      <c r="J78">
        <f>Bawana_RLNG!R78</f>
        <v>0.54997011032009124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10.579999999999998</v>
      </c>
      <c r="AB78" s="76">
        <f>-STOA!R78</f>
        <v>0</v>
      </c>
      <c r="AC78">
        <f t="shared" si="3"/>
        <v>0.27098374892668869</v>
      </c>
      <c r="AD78">
        <f t="shared" si="4"/>
        <v>31.988986361393401</v>
      </c>
      <c r="AE78">
        <f>'IDT-1'!D78</f>
        <v>0</v>
      </c>
      <c r="AF78" s="25"/>
      <c r="AG78">
        <f t="shared" si="5"/>
        <v>31.988986361393401</v>
      </c>
      <c r="AI78" s="35">
        <f>PXIL!L78</f>
        <v>0</v>
      </c>
      <c r="AJ78" s="35">
        <f>PXIL!R78</f>
        <v>0</v>
      </c>
      <c r="AK78" s="35">
        <f>RTM_IEX!L78</f>
        <v>6.35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8.94</v>
      </c>
      <c r="H79">
        <f>PPCL_Spot!R79</f>
        <v>0</v>
      </c>
      <c r="I79">
        <f>Bawana_NG!R79</f>
        <v>5.8400000000000007</v>
      </c>
      <c r="J79">
        <f>Bawana_RLNG!R79</f>
        <v>0.54997011032009124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10.579999999999998</v>
      </c>
      <c r="AB79" s="76">
        <f>-STOA!R79</f>
        <v>0</v>
      </c>
      <c r="AC79">
        <f t="shared" si="3"/>
        <v>0.27173974892668873</v>
      </c>
      <c r="AD79">
        <f t="shared" si="4"/>
        <v>32.078230361393395</v>
      </c>
      <c r="AE79">
        <f>'IDT-1'!D79</f>
        <v>0</v>
      </c>
      <c r="AF79" s="25"/>
      <c r="AG79">
        <f t="shared" si="5"/>
        <v>32.078230361393395</v>
      </c>
      <c r="AI79" s="35">
        <f>PXIL!L79</f>
        <v>0</v>
      </c>
      <c r="AJ79" s="35">
        <f>PXIL!R79</f>
        <v>0</v>
      </c>
      <c r="AK79" s="35">
        <f>RTM_IEX!L79</f>
        <v>6.44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8.94</v>
      </c>
      <c r="H80">
        <f>PPCL_Spot!R80</f>
        <v>0</v>
      </c>
      <c r="I80">
        <f>Bawana_NG!R80</f>
        <v>5.8400000000000007</v>
      </c>
      <c r="J80">
        <f>Bawana_RLNG!R80</f>
        <v>0.54997011032009124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10.579999999999998</v>
      </c>
      <c r="AB80" s="76">
        <f>-STOA!R80</f>
        <v>0</v>
      </c>
      <c r="AC80">
        <f t="shared" si="3"/>
        <v>0.27417574892668872</v>
      </c>
      <c r="AD80">
        <f t="shared" si="4"/>
        <v>32.365794361393405</v>
      </c>
      <c r="AE80">
        <f>'IDT-1'!D80</f>
        <v>0</v>
      </c>
      <c r="AF80" s="25"/>
      <c r="AG80">
        <f t="shared" si="5"/>
        <v>32.365794361393405</v>
      </c>
      <c r="AI80" s="35">
        <f>PXIL!L80</f>
        <v>0</v>
      </c>
      <c r="AJ80" s="35">
        <f>PXIL!R80</f>
        <v>0</v>
      </c>
      <c r="AK80" s="35">
        <f>RTM_IEX!L80</f>
        <v>6.73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8.94</v>
      </c>
      <c r="H81">
        <f>PPCL_Spot!R81</f>
        <v>0</v>
      </c>
      <c r="I81">
        <f>Bawana_NG!R81</f>
        <v>5.839784255051903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10.579999999999998</v>
      </c>
      <c r="AB81" s="76">
        <f>-STOA!R81</f>
        <v>0</v>
      </c>
      <c r="AC81">
        <f t="shared" si="3"/>
        <v>0.27199018774243594</v>
      </c>
      <c r="AD81">
        <f t="shared" si="4"/>
        <v>32.107794067309463</v>
      </c>
      <c r="AE81">
        <f>'IDT-1'!D81</f>
        <v>0</v>
      </c>
      <c r="AF81" s="25"/>
      <c r="AG81">
        <f t="shared" si="5"/>
        <v>32.107794067309463</v>
      </c>
      <c r="AI81" s="35">
        <f>PXIL!L81</f>
        <v>0</v>
      </c>
      <c r="AJ81" s="35">
        <f>PXIL!R81</f>
        <v>0</v>
      </c>
      <c r="AK81" s="35">
        <f>RTM_IEX!L81</f>
        <v>7.02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8.94</v>
      </c>
      <c r="H82">
        <f>PPCL_Spot!R82</f>
        <v>0</v>
      </c>
      <c r="I82">
        <f>Bawana_NG!R82</f>
        <v>5.839784255051903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10.579999999999998</v>
      </c>
      <c r="AB82" s="76">
        <f>-STOA!R82</f>
        <v>0</v>
      </c>
      <c r="AC82">
        <f t="shared" si="3"/>
        <v>0.27526618774243594</v>
      </c>
      <c r="AD82">
        <f t="shared" si="4"/>
        <v>32.494518067309464</v>
      </c>
      <c r="AE82">
        <f>'IDT-1'!D82</f>
        <v>0</v>
      </c>
      <c r="AF82" s="25"/>
      <c r="AG82">
        <f t="shared" si="5"/>
        <v>32.494518067309464</v>
      </c>
      <c r="AI82" s="35">
        <f>PXIL!L82</f>
        <v>0</v>
      </c>
      <c r="AJ82" s="35">
        <f>PXIL!R82</f>
        <v>0</v>
      </c>
      <c r="AK82" s="35">
        <f>RTM_IEX!L82</f>
        <v>7.41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8.94</v>
      </c>
      <c r="H83">
        <f>PPCL_Spot!R83</f>
        <v>0</v>
      </c>
      <c r="I83">
        <f>Bawana_NG!R83</f>
        <v>5.839784255051903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10.579999999999998</v>
      </c>
      <c r="AB83" s="76">
        <f>-STOA!R83</f>
        <v>0</v>
      </c>
      <c r="AC83">
        <f t="shared" si="3"/>
        <v>0.27761818774243596</v>
      </c>
      <c r="AD83">
        <f t="shared" si="4"/>
        <v>32.772166067309463</v>
      </c>
      <c r="AE83">
        <f>'IDT-1'!D83</f>
        <v>0</v>
      </c>
      <c r="AF83" s="25"/>
      <c r="AG83">
        <f t="shared" si="5"/>
        <v>32.772166067309463</v>
      </c>
      <c r="AI83" s="35">
        <f>PXIL!L83</f>
        <v>0</v>
      </c>
      <c r="AJ83" s="35">
        <f>PXIL!R83</f>
        <v>0</v>
      </c>
      <c r="AK83" s="35">
        <f>RTM_IEX!L83</f>
        <v>7.69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8.94</v>
      </c>
      <c r="H84">
        <f>PPCL_Spot!R84</f>
        <v>0</v>
      </c>
      <c r="I84">
        <f>Bawana_NG!R84</f>
        <v>5.839784255051903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10.579999999999998</v>
      </c>
      <c r="AB84" s="76">
        <f>-STOA!R84</f>
        <v>0</v>
      </c>
      <c r="AC84">
        <f t="shared" si="3"/>
        <v>0.27761818774243596</v>
      </c>
      <c r="AD84">
        <f t="shared" si="4"/>
        <v>32.772166067309463</v>
      </c>
      <c r="AE84">
        <f>'IDT-1'!D84</f>
        <v>0</v>
      </c>
      <c r="AF84" s="25"/>
      <c r="AG84">
        <f t="shared" si="5"/>
        <v>32.772166067309463</v>
      </c>
      <c r="AI84" s="35">
        <f>PXIL!L84</f>
        <v>0</v>
      </c>
      <c r="AJ84" s="35">
        <f>PXIL!R84</f>
        <v>0</v>
      </c>
      <c r="AK84" s="35">
        <f>RTM_IEX!L84</f>
        <v>7.69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8.94</v>
      </c>
      <c r="H85">
        <f>PPCL_Spot!R85</f>
        <v>0</v>
      </c>
      <c r="I85">
        <f>Bawana_NG!R85</f>
        <v>5.839784255051903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10.579999999999998</v>
      </c>
      <c r="AB85" s="76">
        <f>-STOA!R85</f>
        <v>0</v>
      </c>
      <c r="AC85">
        <f t="shared" si="3"/>
        <v>0.27761818774243596</v>
      </c>
      <c r="AD85">
        <f t="shared" si="4"/>
        <v>32.772166067309463</v>
      </c>
      <c r="AE85">
        <f>'IDT-1'!D85</f>
        <v>0</v>
      </c>
      <c r="AF85" s="25"/>
      <c r="AG85">
        <f t="shared" si="5"/>
        <v>32.772166067309463</v>
      </c>
      <c r="AI85" s="35">
        <f>PXIL!L85</f>
        <v>0</v>
      </c>
      <c r="AJ85" s="35">
        <f>PXIL!R85</f>
        <v>0</v>
      </c>
      <c r="AK85" s="35">
        <f>RTM_IEX!L85</f>
        <v>7.69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8.94</v>
      </c>
      <c r="H86">
        <f>PPCL_Spot!R86</f>
        <v>0</v>
      </c>
      <c r="I86">
        <f>Bawana_NG!R86</f>
        <v>5.839784255051903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10.579999999999998</v>
      </c>
      <c r="AB86" s="76">
        <f>-STOA!R86</f>
        <v>0</v>
      </c>
      <c r="AC86">
        <f t="shared" si="3"/>
        <v>0.26955418774243595</v>
      </c>
      <c r="AD86">
        <f t="shared" si="4"/>
        <v>31.82023006730946</v>
      </c>
      <c r="AE86">
        <f>'IDT-1'!D86</f>
        <v>0</v>
      </c>
      <c r="AF86" s="25"/>
      <c r="AG86">
        <f t="shared" si="5"/>
        <v>31.82023006730946</v>
      </c>
      <c r="AI86" s="35">
        <f>PXIL!L86</f>
        <v>0</v>
      </c>
      <c r="AJ86" s="35">
        <f>PXIL!R86</f>
        <v>0</v>
      </c>
      <c r="AK86" s="35">
        <f>RTM_IEX!L86</f>
        <v>6.73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8.94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10.579999999999998</v>
      </c>
      <c r="AB87" s="76">
        <f>-STOA!R87</f>
        <v>0</v>
      </c>
      <c r="AC87">
        <f t="shared" si="3"/>
        <v>0.26955600000000002</v>
      </c>
      <c r="AD87">
        <f t="shared" si="4"/>
        <v>31.820444000000002</v>
      </c>
      <c r="AE87">
        <f>'IDT-1'!D87</f>
        <v>0</v>
      </c>
      <c r="AF87" s="25"/>
      <c r="AG87">
        <f t="shared" si="5"/>
        <v>31.820444000000002</v>
      </c>
      <c r="AI87" s="35">
        <f>PXIL!L87</f>
        <v>0</v>
      </c>
      <c r="AJ87" s="35">
        <f>PXIL!R87</f>
        <v>0</v>
      </c>
      <c r="AK87" s="35">
        <f>RTM_IEX!L87</f>
        <v>6.73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8.94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10.579999999999998</v>
      </c>
      <c r="AB88" s="76">
        <f>-STOA!R88</f>
        <v>0</v>
      </c>
      <c r="AC88">
        <f t="shared" si="3"/>
        <v>0.261492</v>
      </c>
      <c r="AD88">
        <f t="shared" si="4"/>
        <v>30.868507999999999</v>
      </c>
      <c r="AE88">
        <f>'IDT-1'!D88</f>
        <v>0</v>
      </c>
      <c r="AF88" s="25"/>
      <c r="AG88">
        <f t="shared" si="5"/>
        <v>30.868507999999999</v>
      </c>
      <c r="AI88" s="35">
        <f>PXIL!L88</f>
        <v>0</v>
      </c>
      <c r="AJ88" s="35">
        <f>PXIL!R88</f>
        <v>0</v>
      </c>
      <c r="AK88" s="35">
        <f>RTM_IEX!L88</f>
        <v>5.77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8.94</v>
      </c>
      <c r="H89">
        <f>PPCL_Spot!R89</f>
        <v>0</v>
      </c>
      <c r="I89">
        <f>Bawana_NG!R89</f>
        <v>5.8397962743319605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10.579999999999998</v>
      </c>
      <c r="AB89" s="76">
        <f>-STOA!R89</f>
        <v>0</v>
      </c>
      <c r="AC89">
        <f t="shared" si="3"/>
        <v>0.26149028870438845</v>
      </c>
      <c r="AD89">
        <f t="shared" si="4"/>
        <v>30.868305985627572</v>
      </c>
      <c r="AE89">
        <f>'IDT-1'!D89</f>
        <v>0</v>
      </c>
      <c r="AF89" s="25"/>
      <c r="AG89">
        <f t="shared" si="5"/>
        <v>30.868305985627572</v>
      </c>
      <c r="AI89" s="35">
        <f>PXIL!L89</f>
        <v>0</v>
      </c>
      <c r="AJ89" s="35">
        <f>PXIL!R89</f>
        <v>0</v>
      </c>
      <c r="AK89" s="35">
        <f>RTM_IEX!L89</f>
        <v>5.77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8.94</v>
      </c>
      <c r="H90">
        <f>PPCL_Spot!R90</f>
        <v>0</v>
      </c>
      <c r="I90">
        <f>Bawana_NG!R90</f>
        <v>5.8397962743319605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10.579999999999998</v>
      </c>
      <c r="AB90" s="76">
        <f>-STOA!R90</f>
        <v>0</v>
      </c>
      <c r="AC90">
        <f t="shared" si="3"/>
        <v>0.26149028870438845</v>
      </c>
      <c r="AD90">
        <f t="shared" si="4"/>
        <v>30.868305985627572</v>
      </c>
      <c r="AE90">
        <f>'IDT-1'!D90</f>
        <v>0</v>
      </c>
      <c r="AF90" s="25"/>
      <c r="AG90">
        <f t="shared" si="5"/>
        <v>30.868305985627572</v>
      </c>
      <c r="AI90" s="35">
        <f>PXIL!L90</f>
        <v>0</v>
      </c>
      <c r="AJ90" s="35">
        <f>PXIL!R90</f>
        <v>0</v>
      </c>
      <c r="AK90" s="35">
        <f>RTM_IEX!L90</f>
        <v>5.77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8.94</v>
      </c>
      <c r="H91">
        <f>PPCL_Spot!R91</f>
        <v>0</v>
      </c>
      <c r="I91">
        <f>Bawana_NG!R91</f>
        <v>5.8397962743319605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10.579999999999998</v>
      </c>
      <c r="AB91" s="76">
        <f>-STOA!R91</f>
        <v>0</v>
      </c>
      <c r="AC91">
        <f t="shared" si="3"/>
        <v>0.25745828870438842</v>
      </c>
      <c r="AD91">
        <f t="shared" si="4"/>
        <v>30.39233798562757</v>
      </c>
      <c r="AE91">
        <f>'IDT-1'!D91</f>
        <v>0</v>
      </c>
      <c r="AF91" s="25"/>
      <c r="AG91">
        <f t="shared" si="5"/>
        <v>30.39233798562757</v>
      </c>
      <c r="AI91" s="35">
        <f>PXIL!L91</f>
        <v>0</v>
      </c>
      <c r="AJ91" s="35">
        <f>PXIL!R91</f>
        <v>0</v>
      </c>
      <c r="AK91" s="35">
        <f>RTM_IEX!L91</f>
        <v>5.29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8.94</v>
      </c>
      <c r="H92">
        <f>PPCL_Spot!R92</f>
        <v>0</v>
      </c>
      <c r="I92">
        <f>Bawana_NG!R92</f>
        <v>5.8397962743319605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10.579999999999998</v>
      </c>
      <c r="AB92" s="76">
        <f>-STOA!R92</f>
        <v>0</v>
      </c>
      <c r="AC92">
        <f t="shared" si="3"/>
        <v>0.25745828870438842</v>
      </c>
      <c r="AD92">
        <f t="shared" si="4"/>
        <v>30.39233798562757</v>
      </c>
      <c r="AE92">
        <f>'IDT-1'!D92</f>
        <v>0</v>
      </c>
      <c r="AF92" s="25"/>
      <c r="AG92">
        <f t="shared" si="5"/>
        <v>30.39233798562757</v>
      </c>
      <c r="AI92" s="35">
        <f>PXIL!L92</f>
        <v>0</v>
      </c>
      <c r="AJ92" s="35">
        <f>PXIL!R92</f>
        <v>0</v>
      </c>
      <c r="AK92" s="35">
        <f>RTM_IEX!L92</f>
        <v>5.29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8.94</v>
      </c>
      <c r="H93">
        <f>PPCL_Spot!R93</f>
        <v>0</v>
      </c>
      <c r="I93">
        <f>Bawana_NG!R93</f>
        <v>5.8397892153324191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10.579999999999998</v>
      </c>
      <c r="AB93" s="76">
        <f>-STOA!R93</f>
        <v>0</v>
      </c>
      <c r="AC93">
        <f t="shared" si="3"/>
        <v>0.25745822940879226</v>
      </c>
      <c r="AD93">
        <f t="shared" si="4"/>
        <v>30.392330985923621</v>
      </c>
      <c r="AE93">
        <f>'IDT-1'!D93</f>
        <v>0</v>
      </c>
      <c r="AF93" s="25"/>
      <c r="AG93">
        <f t="shared" si="5"/>
        <v>30.392330985923621</v>
      </c>
      <c r="AI93" s="35">
        <f>PXIL!L93</f>
        <v>0</v>
      </c>
      <c r="AJ93" s="35">
        <f>PXIL!R93</f>
        <v>0</v>
      </c>
      <c r="AK93" s="35">
        <f>RTM_IEX!L93</f>
        <v>5.29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8.94</v>
      </c>
      <c r="H94">
        <f>PPCL_Spot!R94</f>
        <v>0</v>
      </c>
      <c r="I94">
        <f>Bawana_NG!R94</f>
        <v>5.8397892153324191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10.579999999999998</v>
      </c>
      <c r="AB94" s="76">
        <f>-STOA!R94</f>
        <v>0</v>
      </c>
      <c r="AC94">
        <f t="shared" si="3"/>
        <v>0.25342622940879228</v>
      </c>
      <c r="AD94">
        <f t="shared" si="4"/>
        <v>29.916362985923623</v>
      </c>
      <c r="AE94">
        <f>'IDT-1'!D94</f>
        <v>0</v>
      </c>
      <c r="AF94" s="25"/>
      <c r="AG94">
        <f t="shared" si="5"/>
        <v>29.916362985923623</v>
      </c>
      <c r="AI94" s="35">
        <f>PXIL!L94</f>
        <v>0</v>
      </c>
      <c r="AJ94" s="35">
        <f>PXIL!R94</f>
        <v>0</v>
      </c>
      <c r="AK94" s="35">
        <f>RTM_IEX!L94</f>
        <v>4.8099999999999996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8.94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10.579999999999998</v>
      </c>
      <c r="AB95" s="76">
        <f>-STOA!R95</f>
        <v>0</v>
      </c>
      <c r="AC95">
        <f t="shared" si="3"/>
        <v>0.25342799999999999</v>
      </c>
      <c r="AD95">
        <f t="shared" si="4"/>
        <v>29.916571999999999</v>
      </c>
      <c r="AE95">
        <f>'IDT-1'!D95</f>
        <v>0</v>
      </c>
      <c r="AF95" s="25"/>
      <c r="AG95">
        <f t="shared" si="5"/>
        <v>29.916571999999999</v>
      </c>
      <c r="AI95" s="35">
        <f>PXIL!L95</f>
        <v>0</v>
      </c>
      <c r="AJ95" s="35">
        <f>PXIL!R95</f>
        <v>0</v>
      </c>
      <c r="AK95" s="35">
        <f>RTM_IEX!L95</f>
        <v>4.8099999999999996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8.94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10.579999999999998</v>
      </c>
      <c r="AB96" s="76">
        <f>-STOA!R96</f>
        <v>0</v>
      </c>
      <c r="AC96">
        <f t="shared" si="3"/>
        <v>0.25342799999999999</v>
      </c>
      <c r="AD96">
        <f t="shared" si="4"/>
        <v>29.916571999999999</v>
      </c>
      <c r="AE96">
        <f>'IDT-1'!D96</f>
        <v>0</v>
      </c>
      <c r="AF96" s="25"/>
      <c r="AG96">
        <f t="shared" si="5"/>
        <v>29.916571999999999</v>
      </c>
      <c r="AI96" s="35">
        <f>PXIL!L96</f>
        <v>0</v>
      </c>
      <c r="AJ96" s="35">
        <f>PXIL!R96</f>
        <v>0</v>
      </c>
      <c r="AK96" s="35">
        <f>RTM_IEX!L96</f>
        <v>4.8099999999999996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8.94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10.579999999999998</v>
      </c>
      <c r="AB97" s="76">
        <f>-STOA!R97</f>
        <v>0</v>
      </c>
      <c r="AC97">
        <f t="shared" si="3"/>
        <v>0.25342799999999999</v>
      </c>
      <c r="AD97">
        <f t="shared" si="4"/>
        <v>29.916571999999999</v>
      </c>
      <c r="AE97">
        <f>'IDT-1'!D97</f>
        <v>0</v>
      </c>
      <c r="AF97" s="25"/>
      <c r="AG97">
        <f t="shared" si="5"/>
        <v>29.916571999999999</v>
      </c>
      <c r="AI97" s="35">
        <f>PXIL!L97</f>
        <v>0</v>
      </c>
      <c r="AJ97" s="35">
        <f>PXIL!R97</f>
        <v>0</v>
      </c>
      <c r="AK97" s="35">
        <f>RTM_IEX!L97</f>
        <v>4.8099999999999996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8.94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10.579999999999998</v>
      </c>
      <c r="AB98" s="76">
        <f>-STOA!R98</f>
        <v>0</v>
      </c>
      <c r="AC98">
        <f t="shared" si="3"/>
        <v>0.25342799999999999</v>
      </c>
      <c r="AD98">
        <f t="shared" si="4"/>
        <v>29.916571999999999</v>
      </c>
      <c r="AE98">
        <f>'IDT-1'!D98</f>
        <v>0</v>
      </c>
      <c r="AF98" s="25"/>
      <c r="AG98">
        <f t="shared" si="5"/>
        <v>29.916571999999999</v>
      </c>
      <c r="AI98" s="35">
        <f>PXIL!L98</f>
        <v>0</v>
      </c>
      <c r="AJ98" s="35">
        <f>PXIL!R98</f>
        <v>0</v>
      </c>
      <c r="AK98" s="35">
        <f>RTM_IEX!L98</f>
        <v>4.8099999999999996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0.21801000000000062</v>
      </c>
      <c r="H99">
        <f t="shared" si="6"/>
        <v>0</v>
      </c>
      <c r="I99">
        <f t="shared" si="6"/>
        <v>0.14015919617750894</v>
      </c>
      <c r="J99">
        <f t="shared" si="6"/>
        <v>1.0999402206401825E-3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0.25392000000000031</v>
      </c>
      <c r="AB99" s="76">
        <f t="shared" si="6"/>
        <v>0</v>
      </c>
      <c r="AC99">
        <f t="shared" si="6"/>
        <v>5.8313626077855967E-3</v>
      </c>
      <c r="AD99">
        <f t="shared" si="6"/>
        <v>0.67517277379036356</v>
      </c>
      <c r="AE99">
        <f t="shared" ref="AE99:AT99" si="7">SUM(AE3:AE98)/4000</f>
        <v>0</v>
      </c>
      <c r="AG99">
        <f t="shared" si="7"/>
        <v>0.67517277379036356</v>
      </c>
      <c r="AI99">
        <f t="shared" si="7"/>
        <v>0</v>
      </c>
      <c r="AJ99">
        <f t="shared" si="7"/>
        <v>0</v>
      </c>
      <c r="AK99">
        <f t="shared" si="7"/>
        <v>7.4389999999999984E-2</v>
      </c>
      <c r="AL99">
        <f t="shared" si="7"/>
        <v>-6.575000000000001E-3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18.39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0.154476</v>
      </c>
      <c r="AD3">
        <f>SUM(B3:AB3,AI3:AV3)-AC3</f>
        <v>18.235524000000002</v>
      </c>
      <c r="AE3">
        <v>0</v>
      </c>
      <c r="AF3" s="25"/>
      <c r="AG3">
        <f>SUM(AD3:AF3)</f>
        <v>18.235524000000002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0.15010799999999999</v>
      </c>
      <c r="AD4">
        <f t="shared" ref="AD4:AD67" si="1">SUM(B4:AB4,AI4:AV4)-AC4</f>
        <v>17.719892000000002</v>
      </c>
      <c r="AE4">
        <v>0</v>
      </c>
      <c r="AF4" s="25"/>
      <c r="AG4">
        <f t="shared" ref="AG4:AG67" si="2">SUM(AD4:AF4)</f>
        <v>17.719892000000002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15.35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0.12894</v>
      </c>
      <c r="AD5">
        <f t="shared" si="1"/>
        <v>15.22106</v>
      </c>
      <c r="AE5">
        <v>0</v>
      </c>
      <c r="AF5" s="25"/>
      <c r="AG5">
        <f t="shared" si="2"/>
        <v>15.22106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0.11642399999999999</v>
      </c>
      <c r="AD6">
        <f t="shared" si="1"/>
        <v>13.743575999999999</v>
      </c>
      <c r="AE6">
        <v>0</v>
      </c>
      <c r="AF6" s="25"/>
      <c r="AG6">
        <f t="shared" si="2"/>
        <v>13.743575999999999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0.11020799999999999</v>
      </c>
      <c r="AD7">
        <f t="shared" si="1"/>
        <v>13.009791999999999</v>
      </c>
      <c r="AE7">
        <v>0</v>
      </c>
      <c r="AF7" s="25"/>
      <c r="AG7">
        <f t="shared" si="2"/>
        <v>13.009791999999999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12.66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0.10634399999999999</v>
      </c>
      <c r="AD8">
        <f t="shared" si="1"/>
        <v>12.553656</v>
      </c>
      <c r="AE8">
        <v>0</v>
      </c>
      <c r="AF8" s="25"/>
      <c r="AG8">
        <f t="shared" si="2"/>
        <v>12.553656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12.42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0.10432799999999999</v>
      </c>
      <c r="AD9">
        <f t="shared" si="1"/>
        <v>12.315671999999999</v>
      </c>
      <c r="AE9">
        <v>0</v>
      </c>
      <c r="AF9" s="25"/>
      <c r="AG9">
        <f t="shared" si="2"/>
        <v>12.315671999999999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0.12062399999999998</v>
      </c>
      <c r="AD10">
        <f t="shared" si="1"/>
        <v>14.239376</v>
      </c>
      <c r="AE10">
        <v>0</v>
      </c>
      <c r="AF10" s="25"/>
      <c r="AG10">
        <f t="shared" si="2"/>
        <v>14.239376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0.12625199999999998</v>
      </c>
      <c r="AD11">
        <f t="shared" si="1"/>
        <v>14.903748</v>
      </c>
      <c r="AE11">
        <v>0</v>
      </c>
      <c r="AF11" s="25"/>
      <c r="AG11">
        <f t="shared" si="2"/>
        <v>14.903748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14.74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0.123816</v>
      </c>
      <c r="AD12">
        <f t="shared" si="1"/>
        <v>14.616184000000001</v>
      </c>
      <c r="AE12">
        <v>0</v>
      </c>
      <c r="AF12" s="25"/>
      <c r="AG12">
        <f t="shared" si="2"/>
        <v>14.616184000000001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16.920000000000002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0.142128</v>
      </c>
      <c r="AD13">
        <f t="shared" si="1"/>
        <v>16.777872000000002</v>
      </c>
      <c r="AE13">
        <v>0</v>
      </c>
      <c r="AF13" s="25"/>
      <c r="AG13">
        <f t="shared" si="2"/>
        <v>16.777872000000002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16.420000000000002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0.137928</v>
      </c>
      <c r="AD14">
        <f t="shared" si="1"/>
        <v>16.282072000000003</v>
      </c>
      <c r="AE14">
        <v>0</v>
      </c>
      <c r="AF14" s="25"/>
      <c r="AG14">
        <f t="shared" si="2"/>
        <v>16.282072000000003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17.309999999999999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0.14540399999999998</v>
      </c>
      <c r="AD15">
        <f t="shared" si="1"/>
        <v>17.164596</v>
      </c>
      <c r="AE15">
        <v>0</v>
      </c>
      <c r="AF15" s="25"/>
      <c r="AG15">
        <f t="shared" si="2"/>
        <v>17.164596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16.53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0.138852</v>
      </c>
      <c r="AD16">
        <f t="shared" si="1"/>
        <v>16.391148000000001</v>
      </c>
      <c r="AE16">
        <v>0</v>
      </c>
      <c r="AF16" s="25"/>
      <c r="AG16">
        <f t="shared" si="2"/>
        <v>16.391148000000001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15.43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0.12961199999999998</v>
      </c>
      <c r="AD17">
        <f t="shared" si="1"/>
        <v>15.300388</v>
      </c>
      <c r="AE17">
        <v>0</v>
      </c>
      <c r="AF17" s="25"/>
      <c r="AG17">
        <f t="shared" si="2"/>
        <v>15.300388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17.059999999999999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0.14330399999999999</v>
      </c>
      <c r="AD18">
        <f t="shared" si="1"/>
        <v>16.916695999999998</v>
      </c>
      <c r="AE18">
        <v>0</v>
      </c>
      <c r="AF18" s="25"/>
      <c r="AG18">
        <f t="shared" si="2"/>
        <v>16.916695999999998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0.16153199999999998</v>
      </c>
      <c r="AD19">
        <f t="shared" si="1"/>
        <v>19.068467999999999</v>
      </c>
      <c r="AE19">
        <v>0</v>
      </c>
      <c r="AF19" s="25"/>
      <c r="AG19">
        <f t="shared" si="2"/>
        <v>19.068467999999999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1.63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0.17522399999999999</v>
      </c>
      <c r="AD20">
        <f t="shared" si="1"/>
        <v>20.684775999999999</v>
      </c>
      <c r="AE20">
        <v>0</v>
      </c>
      <c r="AF20" s="25"/>
      <c r="AG20">
        <f t="shared" si="2"/>
        <v>20.684775999999999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0.18337200000000001</v>
      </c>
      <c r="AD21">
        <f t="shared" si="1"/>
        <v>21.646628000000003</v>
      </c>
      <c r="AE21">
        <v>0</v>
      </c>
      <c r="AF21" s="25"/>
      <c r="AG21">
        <f t="shared" si="2"/>
        <v>21.646628000000003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5.87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0.21084</v>
      </c>
      <c r="AD22">
        <f t="shared" si="1"/>
        <v>24.88916</v>
      </c>
      <c r="AE22">
        <v>0</v>
      </c>
      <c r="AF22" s="25"/>
      <c r="AG22">
        <f t="shared" si="2"/>
        <v>24.88916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6.73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0.21806399999999998</v>
      </c>
      <c r="AD23">
        <f t="shared" si="1"/>
        <v>25.741936000000003</v>
      </c>
      <c r="AE23">
        <v>0</v>
      </c>
      <c r="AF23" s="25"/>
      <c r="AG23">
        <f t="shared" si="2"/>
        <v>25.741936000000003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8.94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0.236628</v>
      </c>
      <c r="AD24">
        <f t="shared" si="1"/>
        <v>27.933372000000002</v>
      </c>
      <c r="AE24">
        <v>0</v>
      </c>
      <c r="AF24" s="25"/>
      <c r="AG24">
        <f t="shared" si="2"/>
        <v>27.933372000000002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6.25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0.214032</v>
      </c>
      <c r="AD25">
        <f t="shared" si="1"/>
        <v>25.265968000000001</v>
      </c>
      <c r="AE25">
        <v>0</v>
      </c>
      <c r="AF25" s="25"/>
      <c r="AG25">
        <f t="shared" si="2"/>
        <v>25.265968000000001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3.75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0.19303199999999998</v>
      </c>
      <c r="AD26">
        <f t="shared" si="1"/>
        <v>22.786968000000002</v>
      </c>
      <c r="AE26">
        <v>0</v>
      </c>
      <c r="AF26" s="25"/>
      <c r="AG26">
        <f t="shared" si="2"/>
        <v>22.786968000000002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4.04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0.19546799999999998</v>
      </c>
      <c r="AD27">
        <f t="shared" si="1"/>
        <v>23.074531999999998</v>
      </c>
      <c r="AE27">
        <v>0</v>
      </c>
      <c r="AF27" s="25"/>
      <c r="AG27">
        <f t="shared" si="2"/>
        <v>23.074531999999998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7.69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0.226128</v>
      </c>
      <c r="AD28">
        <f t="shared" si="1"/>
        <v>26.693872000000002</v>
      </c>
      <c r="AE28">
        <v>0</v>
      </c>
      <c r="AF28" s="25"/>
      <c r="AG28">
        <f t="shared" si="2"/>
        <v>26.693872000000002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6.06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0.21243599999999999</v>
      </c>
      <c r="AD29">
        <f t="shared" si="1"/>
        <v>25.077563999999999</v>
      </c>
      <c r="AE29">
        <v>0</v>
      </c>
      <c r="AF29" s="25"/>
      <c r="AG29">
        <f t="shared" si="2"/>
        <v>25.077563999999999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0.18337200000000001</v>
      </c>
      <c r="AD30">
        <f t="shared" si="1"/>
        <v>21.646628000000003</v>
      </c>
      <c r="AE30">
        <v>0</v>
      </c>
      <c r="AF30" s="25"/>
      <c r="AG30">
        <f t="shared" si="2"/>
        <v>21.646628000000003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3.85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0.19387200000000002</v>
      </c>
      <c r="AD31">
        <f t="shared" si="1"/>
        <v>22.886128000000003</v>
      </c>
      <c r="AE31">
        <v>0</v>
      </c>
      <c r="AF31" s="25"/>
      <c r="AG31">
        <f t="shared" si="2"/>
        <v>22.886128000000003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2.98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0.18656400000000001</v>
      </c>
      <c r="AD32">
        <f t="shared" si="1"/>
        <v>22.023436</v>
      </c>
      <c r="AE32">
        <v>0</v>
      </c>
      <c r="AF32" s="25"/>
      <c r="AG32">
        <f t="shared" si="2"/>
        <v>22.023436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4.04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0.19546799999999998</v>
      </c>
      <c r="AD33">
        <f t="shared" si="1"/>
        <v>23.074531999999998</v>
      </c>
      <c r="AE33">
        <v>0</v>
      </c>
      <c r="AF33" s="25"/>
      <c r="AG33">
        <f t="shared" si="2"/>
        <v>23.074531999999998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3.85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0.19387200000000002</v>
      </c>
      <c r="AD34">
        <f t="shared" si="1"/>
        <v>22.886128000000003</v>
      </c>
      <c r="AE34">
        <v>0</v>
      </c>
      <c r="AF34" s="25"/>
      <c r="AG34">
        <f t="shared" si="2"/>
        <v>22.886128000000003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4.2300000000000004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0.19706399999999999</v>
      </c>
      <c r="AD35">
        <f t="shared" si="1"/>
        <v>23.262936</v>
      </c>
      <c r="AE35">
        <v>0</v>
      </c>
      <c r="AF35" s="25"/>
      <c r="AG35">
        <f t="shared" si="2"/>
        <v>23.262936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0.57999999999999996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0.20327999999999996</v>
      </c>
      <c r="AD36">
        <f t="shared" si="1"/>
        <v>23.99672</v>
      </c>
      <c r="AE36">
        <v>0</v>
      </c>
      <c r="AF36" s="25"/>
      <c r="AG36">
        <f t="shared" si="2"/>
        <v>23.99672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4.3899999999999997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0.191436</v>
      </c>
      <c r="AD37">
        <f t="shared" si="1"/>
        <v>22.598564</v>
      </c>
      <c r="AE37">
        <v>0</v>
      </c>
      <c r="AF37" s="25"/>
      <c r="AG37">
        <f t="shared" si="2"/>
        <v>22.598564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3.56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0.18740399999999999</v>
      </c>
      <c r="AD38">
        <f t="shared" si="1"/>
        <v>22.122596000000001</v>
      </c>
      <c r="AE38">
        <v>0</v>
      </c>
      <c r="AF38" s="25"/>
      <c r="AG38">
        <f t="shared" si="2"/>
        <v>22.122596000000001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3.08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0.1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0.18169200000000002</v>
      </c>
      <c r="AD39">
        <f t="shared" si="1"/>
        <v>21.448308000000001</v>
      </c>
      <c r="AE39">
        <v>0</v>
      </c>
      <c r="AF39" s="25"/>
      <c r="AG39">
        <f t="shared" si="2"/>
        <v>21.448308000000001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2.2999999999999998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0.19059599999999999</v>
      </c>
      <c r="AD40">
        <f t="shared" si="1"/>
        <v>22.499404000000002</v>
      </c>
      <c r="AE40">
        <v>0</v>
      </c>
      <c r="AF40" s="25"/>
      <c r="AG40">
        <f t="shared" si="2"/>
        <v>22.499404000000002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3.46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0.19059599999999999</v>
      </c>
      <c r="AD41">
        <f t="shared" si="1"/>
        <v>22.499404000000002</v>
      </c>
      <c r="AE41">
        <v>0</v>
      </c>
      <c r="AF41" s="25"/>
      <c r="AG41">
        <f t="shared" si="2"/>
        <v>22.499404000000002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3.46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0.17287199999999997</v>
      </c>
      <c r="AD42">
        <f t="shared" si="1"/>
        <v>20.407128</v>
      </c>
      <c r="AE42">
        <v>0</v>
      </c>
      <c r="AF42" s="25"/>
      <c r="AG42">
        <f t="shared" si="2"/>
        <v>20.407128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1.35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0.17043599999999998</v>
      </c>
      <c r="AD43">
        <f t="shared" si="1"/>
        <v>20.119564</v>
      </c>
      <c r="AE43">
        <v>0</v>
      </c>
      <c r="AF43" s="25"/>
      <c r="AG43">
        <f t="shared" si="2"/>
        <v>20.119564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1.06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0.17522399999999999</v>
      </c>
      <c r="AD44">
        <f t="shared" si="1"/>
        <v>20.684775999999999</v>
      </c>
      <c r="AE44">
        <v>0</v>
      </c>
      <c r="AF44" s="25"/>
      <c r="AG44">
        <f t="shared" si="2"/>
        <v>20.684775999999999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1.63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17.940000000000001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0.150696</v>
      </c>
      <c r="AD45">
        <f t="shared" si="1"/>
        <v>17.789304000000001</v>
      </c>
      <c r="AE45">
        <v>0</v>
      </c>
      <c r="AF45" s="25"/>
      <c r="AG45">
        <f t="shared" si="2"/>
        <v>17.789304000000001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0.16959599999999997</v>
      </c>
      <c r="AD46">
        <f t="shared" si="1"/>
        <v>20.020404000000003</v>
      </c>
      <c r="AE46">
        <v>0</v>
      </c>
      <c r="AF46" s="25"/>
      <c r="AG46">
        <f t="shared" si="2"/>
        <v>20.020404000000003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0.16640399999999997</v>
      </c>
      <c r="AD47">
        <f t="shared" si="1"/>
        <v>19.643595999999999</v>
      </c>
      <c r="AE47">
        <v>0</v>
      </c>
      <c r="AF47" s="25"/>
      <c r="AG47">
        <f t="shared" si="2"/>
        <v>19.643595999999999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18.989999999999998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0.15951599999999996</v>
      </c>
      <c r="AD48">
        <f t="shared" si="1"/>
        <v>18.830483999999998</v>
      </c>
      <c r="AE48">
        <v>0</v>
      </c>
      <c r="AF48" s="25"/>
      <c r="AG48">
        <f t="shared" si="2"/>
        <v>18.830483999999998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18.05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0.15162</v>
      </c>
      <c r="AD49">
        <f t="shared" si="1"/>
        <v>17.89838</v>
      </c>
      <c r="AE49">
        <v>0</v>
      </c>
      <c r="AF49" s="25"/>
      <c r="AG49">
        <f t="shared" si="2"/>
        <v>17.89838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0.18093599999999999</v>
      </c>
      <c r="AD50">
        <f t="shared" si="1"/>
        <v>21.359064</v>
      </c>
      <c r="AE50">
        <v>0</v>
      </c>
      <c r="AF50" s="25"/>
      <c r="AG50">
        <f t="shared" si="2"/>
        <v>21.359064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2.31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0.22453199999999998</v>
      </c>
      <c r="AD51">
        <f t="shared" si="1"/>
        <v>26.505468</v>
      </c>
      <c r="AE51">
        <v>0</v>
      </c>
      <c r="AF51" s="25"/>
      <c r="AG51">
        <f t="shared" si="2"/>
        <v>26.505468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0.20512799999999998</v>
      </c>
      <c r="AD52">
        <f t="shared" si="1"/>
        <v>24.214872000000003</v>
      </c>
      <c r="AE52">
        <v>0</v>
      </c>
      <c r="AF52" s="25"/>
      <c r="AG52">
        <f t="shared" si="2"/>
        <v>24.214872000000003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5.19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0.20269199999999998</v>
      </c>
      <c r="AD53">
        <f t="shared" si="1"/>
        <v>23.927308000000004</v>
      </c>
      <c r="AE53">
        <v>0</v>
      </c>
      <c r="AF53" s="25"/>
      <c r="AG53">
        <f t="shared" si="2"/>
        <v>23.927308000000004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4.9000000000000004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0.19865999999999998</v>
      </c>
      <c r="AD54">
        <f t="shared" si="1"/>
        <v>23.451339999999998</v>
      </c>
      <c r="AE54">
        <v>0</v>
      </c>
      <c r="AF54" s="25"/>
      <c r="AG54">
        <f t="shared" si="2"/>
        <v>23.451339999999998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4.42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0.21083999999999997</v>
      </c>
      <c r="AD55">
        <f t="shared" si="1"/>
        <v>24.88916</v>
      </c>
      <c r="AE55">
        <v>0</v>
      </c>
      <c r="AF55" s="25"/>
      <c r="AG55">
        <f t="shared" si="2"/>
        <v>24.88916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5.87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0.20680799999999999</v>
      </c>
      <c r="AD56">
        <f t="shared" si="1"/>
        <v>24.413192000000002</v>
      </c>
      <c r="AE56">
        <v>0</v>
      </c>
      <c r="AF56" s="25"/>
      <c r="AG56">
        <f t="shared" si="2"/>
        <v>24.413192000000002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5.39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0.20269199999999998</v>
      </c>
      <c r="AD57">
        <f t="shared" si="1"/>
        <v>23.927308000000004</v>
      </c>
      <c r="AE57">
        <v>0</v>
      </c>
      <c r="AF57" s="25"/>
      <c r="AG57">
        <f t="shared" si="2"/>
        <v>23.927308000000004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4.9000000000000004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0.21487199999999998</v>
      </c>
      <c r="AD58">
        <f t="shared" si="1"/>
        <v>25.365127999999999</v>
      </c>
      <c r="AE58">
        <v>0</v>
      </c>
      <c r="AF58" s="25"/>
      <c r="AG58">
        <f t="shared" si="2"/>
        <v>25.365127999999999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6.35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0.22049999999999997</v>
      </c>
      <c r="AD59">
        <f t="shared" si="1"/>
        <v>26.029499999999999</v>
      </c>
      <c r="AE59">
        <v>0</v>
      </c>
      <c r="AF59" s="25"/>
      <c r="AG59">
        <f t="shared" si="2"/>
        <v>26.029499999999999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7.02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0.22133999999999998</v>
      </c>
      <c r="AD60">
        <f t="shared" si="1"/>
        <v>26.12866</v>
      </c>
      <c r="AE60">
        <v>0</v>
      </c>
      <c r="AF60" s="25"/>
      <c r="AG60">
        <f t="shared" si="2"/>
        <v>26.12866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7.12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0.22696799999999998</v>
      </c>
      <c r="AD61">
        <f t="shared" si="1"/>
        <v>26.793032</v>
      </c>
      <c r="AE61">
        <v>0</v>
      </c>
      <c r="AF61" s="25"/>
      <c r="AG61">
        <f t="shared" si="2"/>
        <v>26.793032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7.79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0.20193599999999998</v>
      </c>
      <c r="AD62">
        <f t="shared" si="1"/>
        <v>23.838063999999999</v>
      </c>
      <c r="AE62">
        <v>0</v>
      </c>
      <c r="AF62" s="25"/>
      <c r="AG62">
        <f t="shared" si="2"/>
        <v>23.838063999999999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4.8099999999999996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3.37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0.18984000000000001</v>
      </c>
      <c r="AD63">
        <f t="shared" si="1"/>
        <v>22.410160000000001</v>
      </c>
      <c r="AE63">
        <v>0</v>
      </c>
      <c r="AF63" s="25"/>
      <c r="AG63">
        <f t="shared" si="2"/>
        <v>22.410160000000001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6.15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0.21319200000000002</v>
      </c>
      <c r="AD64">
        <f t="shared" si="1"/>
        <v>25.166808000000003</v>
      </c>
      <c r="AE64">
        <v>0</v>
      </c>
      <c r="AF64" s="25"/>
      <c r="AG64">
        <f t="shared" si="2"/>
        <v>25.166808000000003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3.56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0.19143599999999997</v>
      </c>
      <c r="AD65">
        <f t="shared" si="1"/>
        <v>22.598564</v>
      </c>
      <c r="AE65">
        <v>0</v>
      </c>
      <c r="AF65" s="25"/>
      <c r="AG65">
        <f t="shared" si="2"/>
        <v>22.598564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3.37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0.18984000000000001</v>
      </c>
      <c r="AD66">
        <f t="shared" si="1"/>
        <v>22.410160000000001</v>
      </c>
      <c r="AE66">
        <v>0</v>
      </c>
      <c r="AF66" s="25"/>
      <c r="AG66">
        <f t="shared" si="2"/>
        <v>22.410160000000001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3.27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0.189</v>
      </c>
      <c r="AD67">
        <f t="shared" si="1"/>
        <v>22.311</v>
      </c>
      <c r="AE67">
        <v>0</v>
      </c>
      <c r="AF67" s="25"/>
      <c r="AG67">
        <f t="shared" si="2"/>
        <v>22.311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3.94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0.194628</v>
      </c>
      <c r="AD68">
        <f t="shared" ref="AD68:AD98" si="4">SUM(B68:AB68,AI68:AV68)-AC68</f>
        <v>22.975372</v>
      </c>
      <c r="AE68">
        <v>0</v>
      </c>
      <c r="AF68" s="25"/>
      <c r="AG68">
        <f t="shared" ref="AG68:AG98" si="5">SUM(AD68:AF68)</f>
        <v>22.975372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0.20193599999999998</v>
      </c>
      <c r="AD69">
        <f t="shared" si="4"/>
        <v>23.838063999999999</v>
      </c>
      <c r="AE69">
        <v>0</v>
      </c>
      <c r="AF69" s="25"/>
      <c r="AG69">
        <f t="shared" si="5"/>
        <v>23.838063999999999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4.8099999999999996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0.20353199999999999</v>
      </c>
      <c r="AD70">
        <f t="shared" si="4"/>
        <v>24.026468000000001</v>
      </c>
      <c r="AE70">
        <v>0</v>
      </c>
      <c r="AF70" s="25"/>
      <c r="AG70">
        <f t="shared" si="5"/>
        <v>24.026468000000001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0.23662799999999998</v>
      </c>
      <c r="AD71">
        <f t="shared" si="4"/>
        <v>27.933372000000002</v>
      </c>
      <c r="AE71">
        <v>0</v>
      </c>
      <c r="AF71" s="25"/>
      <c r="AG71">
        <f t="shared" si="5"/>
        <v>27.933372000000002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8.94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0.21083999999999997</v>
      </c>
      <c r="AD72">
        <f t="shared" si="4"/>
        <v>24.88916</v>
      </c>
      <c r="AE72">
        <v>0</v>
      </c>
      <c r="AF72" s="25"/>
      <c r="AG72">
        <f t="shared" si="5"/>
        <v>24.88916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5.87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0.19219199999999997</v>
      </c>
      <c r="AD73">
        <f t="shared" si="4"/>
        <v>22.687808</v>
      </c>
      <c r="AE73">
        <v>0</v>
      </c>
      <c r="AF73" s="25"/>
      <c r="AG73">
        <f t="shared" si="5"/>
        <v>22.687808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3.65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0.23503199999999996</v>
      </c>
      <c r="AD74">
        <f t="shared" si="4"/>
        <v>27.744968</v>
      </c>
      <c r="AE74">
        <v>0</v>
      </c>
      <c r="AF74" s="25"/>
      <c r="AG74">
        <f t="shared" si="5"/>
        <v>27.744968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8.75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0.24553199999999997</v>
      </c>
      <c r="AD75">
        <f t="shared" si="4"/>
        <v>28.984468</v>
      </c>
      <c r="AE75">
        <v>0</v>
      </c>
      <c r="AF75" s="25"/>
      <c r="AG75">
        <f t="shared" si="5"/>
        <v>28.984468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0.20999999999999996</v>
      </c>
      <c r="AD76">
        <f t="shared" si="4"/>
        <v>24.79</v>
      </c>
      <c r="AE76">
        <v>0</v>
      </c>
      <c r="AF76" s="25"/>
      <c r="AG76">
        <f t="shared" si="5"/>
        <v>24.79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5.77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5.19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0.205128</v>
      </c>
      <c r="AD77">
        <f t="shared" si="4"/>
        <v>24.214872000000003</v>
      </c>
      <c r="AE77">
        <v>0</v>
      </c>
      <c r="AF77" s="25"/>
      <c r="AG77">
        <f t="shared" si="5"/>
        <v>24.214872000000003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3.75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0.19303199999999998</v>
      </c>
      <c r="AD78">
        <f t="shared" si="4"/>
        <v>22.786968000000002</v>
      </c>
      <c r="AE78">
        <v>0</v>
      </c>
      <c r="AF78" s="25"/>
      <c r="AG78">
        <f t="shared" si="5"/>
        <v>22.786968000000002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2.4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0.18169199999999999</v>
      </c>
      <c r="AD79">
        <f t="shared" si="4"/>
        <v>21.448307999999997</v>
      </c>
      <c r="AE79">
        <v>0</v>
      </c>
      <c r="AF79" s="25"/>
      <c r="AG79">
        <f t="shared" si="5"/>
        <v>21.448307999999997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3.75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0.19303199999999998</v>
      </c>
      <c r="AD80">
        <f t="shared" si="4"/>
        <v>22.786968000000002</v>
      </c>
      <c r="AE80">
        <v>0</v>
      </c>
      <c r="AF80" s="25"/>
      <c r="AG80">
        <f t="shared" si="5"/>
        <v>22.786968000000002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4.42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0.19865999999999998</v>
      </c>
      <c r="AD81">
        <f t="shared" si="4"/>
        <v>23.451339999999998</v>
      </c>
      <c r="AE81">
        <v>0</v>
      </c>
      <c r="AF81" s="25"/>
      <c r="AG81">
        <f t="shared" si="5"/>
        <v>23.451339999999998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6.64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0.217308</v>
      </c>
      <c r="AD82">
        <f t="shared" si="4"/>
        <v>25.652692000000002</v>
      </c>
      <c r="AE82">
        <v>0</v>
      </c>
      <c r="AF82" s="25"/>
      <c r="AG82">
        <f t="shared" si="5"/>
        <v>25.652692000000002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7.89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0.22780799999999998</v>
      </c>
      <c r="AD83">
        <f t="shared" si="4"/>
        <v>26.892192000000001</v>
      </c>
      <c r="AE83">
        <v>0</v>
      </c>
      <c r="AF83" s="25"/>
      <c r="AG83">
        <f t="shared" si="5"/>
        <v>26.892192000000001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5.68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0.24234</v>
      </c>
      <c r="AD84">
        <f t="shared" si="4"/>
        <v>28.607660000000003</v>
      </c>
      <c r="AE84">
        <v>0</v>
      </c>
      <c r="AF84" s="25"/>
      <c r="AG84">
        <f t="shared" si="5"/>
        <v>28.607660000000003</v>
      </c>
      <c r="AI84" s="35">
        <f>PXIL!M84</f>
        <v>0</v>
      </c>
      <c r="AJ84" s="35">
        <f>PXIL!S84</f>
        <v>0</v>
      </c>
      <c r="AK84" s="35">
        <f>RTM_IEX!M84</f>
        <v>3.94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10.99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0.27241199999999999</v>
      </c>
      <c r="AD85">
        <f t="shared" si="4"/>
        <v>32.157587999999997</v>
      </c>
      <c r="AE85">
        <v>0</v>
      </c>
      <c r="AF85" s="25"/>
      <c r="AG85">
        <f t="shared" si="5"/>
        <v>32.157587999999997</v>
      </c>
      <c r="AI85" s="35">
        <f>PXIL!M85</f>
        <v>0</v>
      </c>
      <c r="AJ85" s="35">
        <f>PXIL!S85</f>
        <v>0</v>
      </c>
      <c r="AK85" s="35">
        <f>RTM_IEX!M85</f>
        <v>2.21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0.27224399999999999</v>
      </c>
      <c r="AD86">
        <f t="shared" si="4"/>
        <v>32.137755999999996</v>
      </c>
      <c r="AE86">
        <v>0</v>
      </c>
      <c r="AF86" s="25"/>
      <c r="AG86">
        <f t="shared" si="5"/>
        <v>32.137755999999996</v>
      </c>
      <c r="AI86" s="35">
        <f>PXIL!M86</f>
        <v>0</v>
      </c>
      <c r="AJ86" s="35">
        <f>PXIL!S86</f>
        <v>0</v>
      </c>
      <c r="AK86" s="35">
        <f>RTM_IEX!M86</f>
        <v>13.18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0.23990399999999998</v>
      </c>
      <c r="AD87">
        <f t="shared" si="4"/>
        <v>28.320096000000003</v>
      </c>
      <c r="AE87">
        <v>0</v>
      </c>
      <c r="AF87" s="25"/>
      <c r="AG87">
        <f t="shared" si="5"/>
        <v>28.320096000000003</v>
      </c>
      <c r="AI87" s="35">
        <f>PXIL!M87</f>
        <v>0</v>
      </c>
      <c r="AJ87" s="35">
        <f>PXIL!S87</f>
        <v>0</v>
      </c>
      <c r="AK87" s="35">
        <f>RTM_IEX!M87</f>
        <v>9.33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0.22377599999999997</v>
      </c>
      <c r="AD88">
        <f t="shared" si="4"/>
        <v>26.416224</v>
      </c>
      <c r="AE88">
        <v>0</v>
      </c>
      <c r="AF88" s="25"/>
      <c r="AG88">
        <f t="shared" si="5"/>
        <v>26.416224</v>
      </c>
      <c r="AI88" s="35">
        <f>PXIL!M88</f>
        <v>0</v>
      </c>
      <c r="AJ88" s="35">
        <f>PXIL!S88</f>
        <v>0</v>
      </c>
      <c r="AK88" s="35">
        <f>RTM_IEX!M88</f>
        <v>7.41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0.22377599999999997</v>
      </c>
      <c r="AD89">
        <f t="shared" si="4"/>
        <v>26.416224</v>
      </c>
      <c r="AE89">
        <v>0</v>
      </c>
      <c r="AF89" s="25"/>
      <c r="AG89">
        <f t="shared" si="5"/>
        <v>26.416224</v>
      </c>
      <c r="AI89" s="35">
        <f>PXIL!M89</f>
        <v>0</v>
      </c>
      <c r="AJ89" s="35">
        <f>PXIL!S89</f>
        <v>0</v>
      </c>
      <c r="AK89" s="35">
        <f>RTM_IEX!M89</f>
        <v>7.41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0.20512799999999998</v>
      </c>
      <c r="AD90">
        <f t="shared" si="4"/>
        <v>24.214872000000003</v>
      </c>
      <c r="AE90">
        <v>0</v>
      </c>
      <c r="AF90" s="25"/>
      <c r="AG90">
        <f t="shared" si="5"/>
        <v>24.214872000000003</v>
      </c>
      <c r="AI90" s="35">
        <f>PXIL!M90</f>
        <v>0</v>
      </c>
      <c r="AJ90" s="35">
        <f>PXIL!S90</f>
        <v>0</v>
      </c>
      <c r="AK90" s="35">
        <f>RTM_IEX!M90</f>
        <v>5.19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0.19630799999999998</v>
      </c>
      <c r="AD91">
        <f t="shared" si="4"/>
        <v>23.173692000000003</v>
      </c>
      <c r="AE91">
        <v>0</v>
      </c>
      <c r="AF91" s="25"/>
      <c r="AG91">
        <f t="shared" si="5"/>
        <v>23.173692000000003</v>
      </c>
      <c r="AI91" s="35">
        <f>PXIL!M91</f>
        <v>0</v>
      </c>
      <c r="AJ91" s="35">
        <f>PXIL!S91</f>
        <v>0</v>
      </c>
      <c r="AK91" s="35">
        <f>RTM_IEX!M91</f>
        <v>4.1399999999999997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0.20999999999999996</v>
      </c>
      <c r="AD92">
        <f t="shared" si="4"/>
        <v>24.79</v>
      </c>
      <c r="AE92">
        <v>0</v>
      </c>
      <c r="AF92" s="25"/>
      <c r="AG92">
        <f t="shared" si="5"/>
        <v>24.79</v>
      </c>
      <c r="AI92" s="35">
        <f>PXIL!M92</f>
        <v>0</v>
      </c>
      <c r="AJ92" s="35">
        <f>PXIL!S92</f>
        <v>0</v>
      </c>
      <c r="AK92" s="35">
        <f>RTM_IEX!M92</f>
        <v>5.77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0.18496799999999997</v>
      </c>
      <c r="AD93">
        <f t="shared" si="4"/>
        <v>21.835031999999998</v>
      </c>
      <c r="AE93">
        <v>0</v>
      </c>
      <c r="AF93" s="25"/>
      <c r="AG93">
        <f t="shared" si="5"/>
        <v>21.835031999999998</v>
      </c>
      <c r="AI93" s="35">
        <f>PXIL!M93</f>
        <v>0</v>
      </c>
      <c r="AJ93" s="35">
        <f>PXIL!S93</f>
        <v>0</v>
      </c>
      <c r="AK93" s="35">
        <f>RTM_IEX!M93</f>
        <v>2.79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0.19462799999999997</v>
      </c>
      <c r="AD94">
        <f t="shared" si="4"/>
        <v>22.975372</v>
      </c>
      <c r="AE94">
        <v>0</v>
      </c>
      <c r="AF94" s="25"/>
      <c r="AG94">
        <f t="shared" si="5"/>
        <v>22.975372</v>
      </c>
      <c r="AI94" s="35">
        <f>PXIL!M94</f>
        <v>0</v>
      </c>
      <c r="AJ94" s="35">
        <f>PXIL!S94</f>
        <v>0</v>
      </c>
      <c r="AK94" s="35">
        <f>RTM_IEX!M94</f>
        <v>3.94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0.22931999999999997</v>
      </c>
      <c r="AD95">
        <f t="shared" si="4"/>
        <v>27.070679999999999</v>
      </c>
      <c r="AE95">
        <v>0</v>
      </c>
      <c r="AF95" s="25"/>
      <c r="AG95">
        <f t="shared" si="5"/>
        <v>27.070679999999999</v>
      </c>
      <c r="AI95" s="35">
        <f>PXIL!M95</f>
        <v>0</v>
      </c>
      <c r="AJ95" s="35">
        <f>PXIL!S95</f>
        <v>0</v>
      </c>
      <c r="AK95" s="35">
        <f>RTM_IEX!M95</f>
        <v>8.07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0.20999999999999996</v>
      </c>
      <c r="AD96">
        <f t="shared" si="4"/>
        <v>24.79</v>
      </c>
      <c r="AE96">
        <v>0</v>
      </c>
      <c r="AF96" s="25"/>
      <c r="AG96">
        <f t="shared" si="5"/>
        <v>24.79</v>
      </c>
      <c r="AI96" s="35">
        <f>PXIL!M96</f>
        <v>0</v>
      </c>
      <c r="AJ96" s="35">
        <f>PXIL!S96</f>
        <v>0</v>
      </c>
      <c r="AK96" s="35">
        <f>RTM_IEX!M96</f>
        <v>5.77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0.18093599999999999</v>
      </c>
      <c r="AD97">
        <f t="shared" si="4"/>
        <v>21.359064</v>
      </c>
      <c r="AE97">
        <v>0</v>
      </c>
      <c r="AF97" s="25"/>
      <c r="AG97">
        <f t="shared" si="5"/>
        <v>21.359064</v>
      </c>
      <c r="AI97" s="35">
        <f>PXIL!M97</f>
        <v>0</v>
      </c>
      <c r="AJ97" s="35">
        <f>PXIL!S97</f>
        <v>0</v>
      </c>
      <c r="AK97" s="35">
        <f>RTM_IEX!M97</f>
        <v>2.31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16.36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0.13742399999999999</v>
      </c>
      <c r="AD98">
        <f t="shared" si="4"/>
        <v>16.222576</v>
      </c>
      <c r="AE98">
        <v>0</v>
      </c>
      <c r="AF98" s="25"/>
      <c r="AG98">
        <f t="shared" si="5"/>
        <v>16.222576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0.44507250000000032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3.7540000000000004E-2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4.5446100000000001E-3</v>
      </c>
      <c r="AD99">
        <f t="shared" si="6"/>
        <v>0.53648038999999992</v>
      </c>
      <c r="AE99">
        <f t="shared" ref="AE99:AT99" si="8">SUM(AE3:AE98)/4000</f>
        <v>0</v>
      </c>
      <c r="AG99">
        <f t="shared" si="8"/>
        <v>0.53648038999999992</v>
      </c>
      <c r="AI99">
        <f t="shared" si="8"/>
        <v>0</v>
      </c>
      <c r="AJ99">
        <f t="shared" si="8"/>
        <v>0</v>
      </c>
      <c r="AK99">
        <f t="shared" si="8"/>
        <v>2.0364999999999998E-2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3.8047500000000005E-2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'[1]18'!B5</f>
        <v>290</v>
      </c>
      <c r="C3" s="16">
        <f>'[1]18'!C5</f>
        <v>0</v>
      </c>
      <c r="D3" s="16">
        <f>'[1]18'!D5</f>
        <v>0</v>
      </c>
      <c r="E3" s="16">
        <f>'[1]18'!E5</f>
        <v>0</v>
      </c>
      <c r="F3" s="15">
        <f>SUM(B3:E3)</f>
        <v>290</v>
      </c>
      <c r="G3" s="15">
        <f>'[1]18'!H5</f>
        <v>152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'[1]18'!B6</f>
        <v>290</v>
      </c>
      <c r="C4" s="16">
        <f>'[1]18'!C6</f>
        <v>0</v>
      </c>
      <c r="D4" s="16">
        <f>'[1]18'!D6</f>
        <v>0</v>
      </c>
      <c r="E4" s="16">
        <f>'[1]18'!E6</f>
        <v>0</v>
      </c>
      <c r="F4" s="15">
        <f>SUM(B4:E4)</f>
        <v>290</v>
      </c>
      <c r="G4" s="15">
        <f>'[1]18'!H6</f>
        <v>152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'[1]18'!B7</f>
        <v>290</v>
      </c>
      <c r="C5" s="16">
        <f>'[1]18'!C7</f>
        <v>0</v>
      </c>
      <c r="D5" s="16">
        <f>'[1]18'!D7</f>
        <v>0</v>
      </c>
      <c r="E5" s="16">
        <f>'[1]18'!E7</f>
        <v>0</v>
      </c>
      <c r="F5" s="15">
        <f t="shared" ref="F5:F68" si="6">SUM(B5:E5)</f>
        <v>290</v>
      </c>
      <c r="G5" s="15">
        <f>'[1]18'!H7</f>
        <v>152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'[1]18'!B8</f>
        <v>290</v>
      </c>
      <c r="C6" s="16">
        <f>'[1]18'!C8</f>
        <v>0</v>
      </c>
      <c r="D6" s="16">
        <f>'[1]18'!D8</f>
        <v>0</v>
      </c>
      <c r="E6" s="16">
        <f>'[1]18'!E8</f>
        <v>0</v>
      </c>
      <c r="F6" s="15">
        <f t="shared" si="6"/>
        <v>290</v>
      </c>
      <c r="G6" s="15">
        <f>'[1]18'!H8</f>
        <v>152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'[1]18'!B9</f>
        <v>290</v>
      </c>
      <c r="C7" s="16">
        <f>'[1]18'!C9</f>
        <v>0</v>
      </c>
      <c r="D7" s="16">
        <f>'[1]18'!D9</f>
        <v>0</v>
      </c>
      <c r="E7" s="16">
        <f>'[1]18'!E9</f>
        <v>0</v>
      </c>
      <c r="F7" s="15">
        <f t="shared" si="6"/>
        <v>290</v>
      </c>
      <c r="G7" s="15">
        <f>'[1]18'!H9</f>
        <v>152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'[1]18'!B10</f>
        <v>290</v>
      </c>
      <c r="C8" s="16">
        <f>'[1]18'!C10</f>
        <v>0</v>
      </c>
      <c r="D8" s="16">
        <f>'[1]18'!D10</f>
        <v>0</v>
      </c>
      <c r="E8" s="16">
        <f>'[1]18'!E10</f>
        <v>0</v>
      </c>
      <c r="F8" s="15">
        <f t="shared" si="6"/>
        <v>290</v>
      </c>
      <c r="G8" s="15">
        <f>'[1]18'!H10</f>
        <v>152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'[1]18'!B11</f>
        <v>290</v>
      </c>
      <c r="C9" s="16">
        <f>'[1]18'!C11</f>
        <v>0</v>
      </c>
      <c r="D9" s="16">
        <f>'[1]18'!D11</f>
        <v>0</v>
      </c>
      <c r="E9" s="16">
        <f>'[1]18'!E11</f>
        <v>0</v>
      </c>
      <c r="F9" s="15">
        <f t="shared" si="6"/>
        <v>290</v>
      </c>
      <c r="G9" s="15">
        <f>'[1]18'!H11</f>
        <v>152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'[1]18'!B12</f>
        <v>290</v>
      </c>
      <c r="C10" s="16">
        <f>'[1]18'!C12</f>
        <v>0</v>
      </c>
      <c r="D10" s="16">
        <f>'[1]18'!D12</f>
        <v>0</v>
      </c>
      <c r="E10" s="16">
        <f>'[1]18'!E12</f>
        <v>0</v>
      </c>
      <c r="F10" s="15">
        <f t="shared" si="6"/>
        <v>290</v>
      </c>
      <c r="G10" s="15">
        <f>'[1]18'!H12</f>
        <v>152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'[1]18'!B13</f>
        <v>290</v>
      </c>
      <c r="C11" s="16">
        <f>'[1]18'!C13</f>
        <v>0</v>
      </c>
      <c r="D11" s="16">
        <f>'[1]18'!D13</f>
        <v>0</v>
      </c>
      <c r="E11" s="16">
        <f>'[1]18'!E13</f>
        <v>0</v>
      </c>
      <c r="F11" s="15">
        <f t="shared" si="6"/>
        <v>290</v>
      </c>
      <c r="G11" s="15">
        <f>'[1]18'!H13</f>
        <v>152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'[1]18'!B14</f>
        <v>290</v>
      </c>
      <c r="C12" s="16">
        <f>'[1]18'!C14</f>
        <v>0</v>
      </c>
      <c r="D12" s="16">
        <f>'[1]18'!D14</f>
        <v>0</v>
      </c>
      <c r="E12" s="16">
        <f>'[1]18'!E14</f>
        <v>0</v>
      </c>
      <c r="F12" s="15">
        <f t="shared" si="6"/>
        <v>290</v>
      </c>
      <c r="G12" s="15">
        <f>'[1]18'!H14</f>
        <v>152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'[1]18'!B15</f>
        <v>290</v>
      </c>
      <c r="C13" s="16">
        <f>'[1]18'!C15</f>
        <v>0</v>
      </c>
      <c r="D13" s="16">
        <f>'[1]18'!D15</f>
        <v>0</v>
      </c>
      <c r="E13" s="16">
        <f>'[1]18'!E15</f>
        <v>0</v>
      </c>
      <c r="F13" s="15">
        <f t="shared" si="6"/>
        <v>290</v>
      </c>
      <c r="G13" s="15">
        <f>'[1]18'!H15</f>
        <v>152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'[1]18'!B16</f>
        <v>290</v>
      </c>
      <c r="C14" s="16">
        <f>'[1]18'!C16</f>
        <v>0</v>
      </c>
      <c r="D14" s="16">
        <f>'[1]18'!D16</f>
        <v>0</v>
      </c>
      <c r="E14" s="16">
        <f>'[1]18'!E16</f>
        <v>0</v>
      </c>
      <c r="F14" s="15">
        <f t="shared" si="6"/>
        <v>290</v>
      </c>
      <c r="G14" s="15">
        <f>'[1]18'!H16</f>
        <v>152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'[1]18'!B17</f>
        <v>290</v>
      </c>
      <c r="C15" s="16">
        <f>'[1]18'!C17</f>
        <v>0</v>
      </c>
      <c r="D15" s="16">
        <f>'[1]18'!D17</f>
        <v>0</v>
      </c>
      <c r="E15" s="16">
        <f>'[1]18'!E17</f>
        <v>0</v>
      </c>
      <c r="F15" s="15">
        <f t="shared" si="6"/>
        <v>290</v>
      </c>
      <c r="G15" s="15">
        <f>'[1]18'!H17</f>
        <v>152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'[1]18'!B18</f>
        <v>290</v>
      </c>
      <c r="C16" s="16">
        <f>'[1]18'!C18</f>
        <v>0</v>
      </c>
      <c r="D16" s="16">
        <f>'[1]18'!D18</f>
        <v>0</v>
      </c>
      <c r="E16" s="16">
        <f>'[1]18'!E18</f>
        <v>0</v>
      </c>
      <c r="F16" s="15">
        <f t="shared" si="6"/>
        <v>290</v>
      </c>
      <c r="G16" s="15">
        <f>'[1]18'!H18</f>
        <v>152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'[1]18'!B19</f>
        <v>290</v>
      </c>
      <c r="C17" s="16">
        <f>'[1]18'!C19</f>
        <v>0</v>
      </c>
      <c r="D17" s="16">
        <f>'[1]18'!D19</f>
        <v>0</v>
      </c>
      <c r="E17" s="16">
        <f>'[1]18'!E19</f>
        <v>0</v>
      </c>
      <c r="F17" s="15">
        <f t="shared" si="6"/>
        <v>290</v>
      </c>
      <c r="G17" s="15">
        <f>'[1]18'!H19</f>
        <v>152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'[1]18'!B20</f>
        <v>290</v>
      </c>
      <c r="C18" s="16">
        <f>'[1]18'!C20</f>
        <v>0</v>
      </c>
      <c r="D18" s="16">
        <f>'[1]18'!D20</f>
        <v>0</v>
      </c>
      <c r="E18" s="16">
        <f>'[1]18'!E20</f>
        <v>0</v>
      </c>
      <c r="F18" s="15">
        <f t="shared" si="6"/>
        <v>290</v>
      </c>
      <c r="G18" s="15">
        <f>'[1]18'!H20</f>
        <v>152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'[1]18'!B21</f>
        <v>290</v>
      </c>
      <c r="C19" s="16">
        <f>'[1]18'!C21</f>
        <v>0</v>
      </c>
      <c r="D19" s="16">
        <f>'[1]18'!D21</f>
        <v>0</v>
      </c>
      <c r="E19" s="16">
        <f>'[1]18'!E21</f>
        <v>0</v>
      </c>
      <c r="F19" s="15">
        <f t="shared" si="6"/>
        <v>290</v>
      </c>
      <c r="G19" s="15">
        <f>'[1]18'!H21</f>
        <v>152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'[1]18'!B22</f>
        <v>290</v>
      </c>
      <c r="C20" s="16">
        <f>'[1]18'!C22</f>
        <v>0</v>
      </c>
      <c r="D20" s="16">
        <f>'[1]18'!D22</f>
        <v>0</v>
      </c>
      <c r="E20" s="16">
        <f>'[1]18'!E22</f>
        <v>0</v>
      </c>
      <c r="F20" s="15">
        <f t="shared" si="6"/>
        <v>290</v>
      </c>
      <c r="G20" s="15">
        <f>'[1]18'!H22</f>
        <v>152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'[1]18'!B23</f>
        <v>290</v>
      </c>
      <c r="C21" s="16">
        <f>'[1]18'!C23</f>
        <v>0</v>
      </c>
      <c r="D21" s="16">
        <f>'[1]18'!D23</f>
        <v>0</v>
      </c>
      <c r="E21" s="16">
        <f>'[1]18'!E23</f>
        <v>0</v>
      </c>
      <c r="F21" s="15">
        <f t="shared" si="6"/>
        <v>290</v>
      </c>
      <c r="G21" s="15">
        <f>'[1]18'!H23</f>
        <v>152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'[1]18'!B24</f>
        <v>290</v>
      </c>
      <c r="C22" s="16">
        <f>'[1]18'!C24</f>
        <v>0</v>
      </c>
      <c r="D22" s="16">
        <f>'[1]18'!D24</f>
        <v>0</v>
      </c>
      <c r="E22" s="16">
        <f>'[1]18'!E24</f>
        <v>0</v>
      </c>
      <c r="F22" s="15">
        <f t="shared" si="6"/>
        <v>290</v>
      </c>
      <c r="G22" s="15">
        <f>'[1]18'!H24</f>
        <v>152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'[1]18'!B25</f>
        <v>290</v>
      </c>
      <c r="C23" s="16">
        <f>'[1]18'!C25</f>
        <v>0</v>
      </c>
      <c r="D23" s="16">
        <f>'[1]18'!D25</f>
        <v>0</v>
      </c>
      <c r="E23" s="16">
        <f>'[1]18'!E25</f>
        <v>0</v>
      </c>
      <c r="F23" s="15">
        <f t="shared" si="6"/>
        <v>290</v>
      </c>
      <c r="G23" s="15">
        <f>'[1]18'!H25</f>
        <v>152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'[1]18'!B26</f>
        <v>290</v>
      </c>
      <c r="C24" s="16">
        <f>'[1]18'!C26</f>
        <v>0</v>
      </c>
      <c r="D24" s="16">
        <f>'[1]18'!D26</f>
        <v>0</v>
      </c>
      <c r="E24" s="16">
        <f>'[1]18'!E26</f>
        <v>0</v>
      </c>
      <c r="F24" s="15">
        <f t="shared" si="6"/>
        <v>290</v>
      </c>
      <c r="G24" s="15">
        <f>'[1]18'!H26</f>
        <v>152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'[1]18'!B27</f>
        <v>290</v>
      </c>
      <c r="C25" s="16">
        <f>'[1]18'!C27</f>
        <v>0</v>
      </c>
      <c r="D25" s="16">
        <f>'[1]18'!D27</f>
        <v>0</v>
      </c>
      <c r="E25" s="16">
        <f>'[1]18'!E27</f>
        <v>0</v>
      </c>
      <c r="F25" s="15">
        <f t="shared" si="6"/>
        <v>290</v>
      </c>
      <c r="G25" s="15">
        <f>'[1]18'!H27</f>
        <v>152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'[1]18'!B28</f>
        <v>290</v>
      </c>
      <c r="C26" s="16">
        <f>'[1]18'!C28</f>
        <v>0</v>
      </c>
      <c r="D26" s="16">
        <f>'[1]18'!D28</f>
        <v>0</v>
      </c>
      <c r="E26" s="16">
        <f>'[1]18'!E28</f>
        <v>0</v>
      </c>
      <c r="F26" s="15">
        <f t="shared" si="6"/>
        <v>290</v>
      </c>
      <c r="G26" s="15">
        <f>'[1]18'!H28</f>
        <v>152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'[1]18'!B29</f>
        <v>290</v>
      </c>
      <c r="C27" s="16">
        <f>'[1]18'!C29</f>
        <v>0</v>
      </c>
      <c r="D27" s="16">
        <f>'[1]18'!D29</f>
        <v>0</v>
      </c>
      <c r="E27" s="16">
        <f>'[1]18'!E29</f>
        <v>0</v>
      </c>
      <c r="F27" s="15">
        <f t="shared" si="6"/>
        <v>290</v>
      </c>
      <c r="G27" s="15">
        <f>'[1]18'!H29</f>
        <v>152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'[1]18'!B30</f>
        <v>290</v>
      </c>
      <c r="C28" s="16">
        <f>'[1]18'!C30</f>
        <v>0</v>
      </c>
      <c r="D28" s="16">
        <f>'[1]18'!D30</f>
        <v>0</v>
      </c>
      <c r="E28" s="16">
        <f>'[1]18'!E30</f>
        <v>0</v>
      </c>
      <c r="F28" s="15">
        <f t="shared" si="6"/>
        <v>290</v>
      </c>
      <c r="G28" s="15">
        <f>'[1]18'!H30</f>
        <v>152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'[1]18'!B31</f>
        <v>290</v>
      </c>
      <c r="C29" s="16">
        <f>'[1]18'!C31</f>
        <v>0</v>
      </c>
      <c r="D29" s="16">
        <f>'[1]18'!D31</f>
        <v>0</v>
      </c>
      <c r="E29" s="16">
        <f>'[1]18'!E31</f>
        <v>0</v>
      </c>
      <c r="F29" s="15">
        <f t="shared" si="6"/>
        <v>290</v>
      </c>
      <c r="G29" s="15">
        <f>'[1]18'!H31</f>
        <v>152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'[1]18'!B32</f>
        <v>290</v>
      </c>
      <c r="C30" s="16">
        <f>'[1]18'!C32</f>
        <v>0</v>
      </c>
      <c r="D30" s="16">
        <f>'[1]18'!D32</f>
        <v>0</v>
      </c>
      <c r="E30" s="16">
        <f>'[1]18'!E32</f>
        <v>0</v>
      </c>
      <c r="F30" s="15">
        <f t="shared" si="6"/>
        <v>290</v>
      </c>
      <c r="G30" s="15">
        <f>'[1]18'!H32</f>
        <v>152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'[1]18'!B33</f>
        <v>290</v>
      </c>
      <c r="C31" s="16">
        <f>'[1]18'!C33</f>
        <v>0</v>
      </c>
      <c r="D31" s="16">
        <f>'[1]18'!D33</f>
        <v>0</v>
      </c>
      <c r="E31" s="16">
        <f>'[1]18'!E33</f>
        <v>0</v>
      </c>
      <c r="F31" s="15">
        <f t="shared" si="6"/>
        <v>290</v>
      </c>
      <c r="G31" s="15">
        <f>'[1]18'!H33</f>
        <v>152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'[1]18'!B34</f>
        <v>290</v>
      </c>
      <c r="C32" s="16">
        <f>'[1]18'!C34</f>
        <v>0</v>
      </c>
      <c r="D32" s="16">
        <f>'[1]18'!D34</f>
        <v>0</v>
      </c>
      <c r="E32" s="16">
        <f>'[1]18'!E34</f>
        <v>0</v>
      </c>
      <c r="F32" s="15">
        <f t="shared" si="6"/>
        <v>290</v>
      </c>
      <c r="G32" s="15">
        <f>'[1]18'!H34</f>
        <v>152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'[1]18'!B35</f>
        <v>290</v>
      </c>
      <c r="C33" s="16">
        <f>'[1]18'!C35</f>
        <v>0</v>
      </c>
      <c r="D33" s="16">
        <f>'[1]18'!D35</f>
        <v>0</v>
      </c>
      <c r="E33" s="16">
        <f>'[1]18'!E35</f>
        <v>0</v>
      </c>
      <c r="F33" s="15">
        <f t="shared" si="6"/>
        <v>290</v>
      </c>
      <c r="G33" s="15">
        <f>'[1]18'!H35</f>
        <v>152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'[1]18'!B36</f>
        <v>290</v>
      </c>
      <c r="C34" s="16">
        <f>'[1]18'!C36</f>
        <v>0</v>
      </c>
      <c r="D34" s="16">
        <f>'[1]18'!D36</f>
        <v>0</v>
      </c>
      <c r="E34" s="16">
        <f>'[1]18'!E36</f>
        <v>0</v>
      </c>
      <c r="F34" s="15">
        <f t="shared" si="6"/>
        <v>290</v>
      </c>
      <c r="G34" s="15">
        <f>'[1]18'!H36</f>
        <v>152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'[1]18'!B37</f>
        <v>290</v>
      </c>
      <c r="C35" s="16">
        <f>'[1]18'!C37</f>
        <v>0</v>
      </c>
      <c r="D35" s="16">
        <f>'[1]18'!D37</f>
        <v>0</v>
      </c>
      <c r="E35" s="16">
        <f>'[1]18'!E37</f>
        <v>0</v>
      </c>
      <c r="F35" s="15">
        <f t="shared" si="6"/>
        <v>290</v>
      </c>
      <c r="G35" s="15">
        <f>'[1]18'!H37</f>
        <v>152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'[1]18'!B38</f>
        <v>290</v>
      </c>
      <c r="C36" s="16">
        <f>'[1]18'!C38</f>
        <v>0</v>
      </c>
      <c r="D36" s="16">
        <f>'[1]18'!D38</f>
        <v>0</v>
      </c>
      <c r="E36" s="16">
        <f>'[1]18'!E38</f>
        <v>0</v>
      </c>
      <c r="F36" s="15">
        <f t="shared" si="6"/>
        <v>290</v>
      </c>
      <c r="G36" s="15">
        <f>'[1]18'!H38</f>
        <v>152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'[1]18'!B39</f>
        <v>290</v>
      </c>
      <c r="C37" s="16">
        <f>'[1]18'!C39</f>
        <v>0</v>
      </c>
      <c r="D37" s="16">
        <f>'[1]18'!D39</f>
        <v>0</v>
      </c>
      <c r="E37" s="16">
        <f>'[1]18'!E39</f>
        <v>0</v>
      </c>
      <c r="F37" s="15">
        <f t="shared" si="6"/>
        <v>290</v>
      </c>
      <c r="G37" s="15">
        <f>'[1]18'!H39</f>
        <v>152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'[1]18'!B40</f>
        <v>290</v>
      </c>
      <c r="C38" s="16">
        <f>'[1]18'!C40</f>
        <v>0</v>
      </c>
      <c r="D38" s="16">
        <f>'[1]18'!D40</f>
        <v>0</v>
      </c>
      <c r="E38" s="16">
        <f>'[1]18'!E40</f>
        <v>0</v>
      </c>
      <c r="F38" s="15">
        <f t="shared" si="6"/>
        <v>290</v>
      </c>
      <c r="G38" s="15">
        <f>'[1]18'!H40</f>
        <v>152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'[1]18'!B41</f>
        <v>290</v>
      </c>
      <c r="C39" s="16">
        <f>'[1]18'!C41</f>
        <v>0</v>
      </c>
      <c r="D39" s="16">
        <f>'[1]18'!D41</f>
        <v>0</v>
      </c>
      <c r="E39" s="16">
        <f>'[1]18'!E41</f>
        <v>0</v>
      </c>
      <c r="F39" s="15">
        <f t="shared" si="6"/>
        <v>290</v>
      </c>
      <c r="G39" s="15">
        <f>'[1]18'!H41</f>
        <v>152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'[1]18'!B42</f>
        <v>290</v>
      </c>
      <c r="C40" s="16">
        <f>'[1]18'!C42</f>
        <v>0</v>
      </c>
      <c r="D40" s="16">
        <f>'[1]18'!D42</f>
        <v>0</v>
      </c>
      <c r="E40" s="16">
        <f>'[1]18'!E42</f>
        <v>0</v>
      </c>
      <c r="F40" s="15">
        <f t="shared" si="6"/>
        <v>290</v>
      </c>
      <c r="G40" s="15">
        <f>'[1]18'!H42</f>
        <v>152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'[1]18'!B43</f>
        <v>290</v>
      </c>
      <c r="C41" s="16">
        <f>'[1]18'!C43</f>
        <v>0</v>
      </c>
      <c r="D41" s="16">
        <f>'[1]18'!D43</f>
        <v>0</v>
      </c>
      <c r="E41" s="16">
        <f>'[1]18'!E43</f>
        <v>0</v>
      </c>
      <c r="F41" s="15">
        <f t="shared" si="6"/>
        <v>290</v>
      </c>
      <c r="G41" s="15">
        <f>'[1]18'!H43</f>
        <v>152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'[1]18'!B44</f>
        <v>290</v>
      </c>
      <c r="C42" s="16">
        <f>'[1]18'!C44</f>
        <v>0</v>
      </c>
      <c r="D42" s="16">
        <f>'[1]18'!D44</f>
        <v>0</v>
      </c>
      <c r="E42" s="16">
        <f>'[1]18'!E44</f>
        <v>0</v>
      </c>
      <c r="F42" s="15">
        <f t="shared" si="6"/>
        <v>290</v>
      </c>
      <c r="G42" s="15">
        <f>'[1]18'!H44</f>
        <v>152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'[1]18'!B45</f>
        <v>290</v>
      </c>
      <c r="C43" s="16">
        <f>'[1]18'!C45</f>
        <v>0</v>
      </c>
      <c r="D43" s="16">
        <f>'[1]18'!D45</f>
        <v>0</v>
      </c>
      <c r="E43" s="16">
        <f>'[1]18'!E45</f>
        <v>0</v>
      </c>
      <c r="F43" s="15">
        <f t="shared" si="6"/>
        <v>290</v>
      </c>
      <c r="G43" s="15">
        <f>'[1]18'!H45</f>
        <v>152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'[1]18'!B46</f>
        <v>290</v>
      </c>
      <c r="C44" s="16">
        <f>'[1]18'!C46</f>
        <v>0</v>
      </c>
      <c r="D44" s="16">
        <f>'[1]18'!D46</f>
        <v>0</v>
      </c>
      <c r="E44" s="16">
        <f>'[1]18'!E46</f>
        <v>0</v>
      </c>
      <c r="F44" s="15">
        <f t="shared" si="6"/>
        <v>290</v>
      </c>
      <c r="G44" s="15">
        <f>'[1]18'!H46</f>
        <v>152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'[1]18'!B47</f>
        <v>290</v>
      </c>
      <c r="C45" s="16">
        <f>'[1]18'!C47</f>
        <v>0</v>
      </c>
      <c r="D45" s="16">
        <f>'[1]18'!D47</f>
        <v>0</v>
      </c>
      <c r="E45" s="16">
        <f>'[1]18'!E47</f>
        <v>0</v>
      </c>
      <c r="F45" s="15">
        <f t="shared" si="6"/>
        <v>290</v>
      </c>
      <c r="G45" s="15">
        <f>'[1]18'!H47</f>
        <v>152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'[1]18'!B48</f>
        <v>290</v>
      </c>
      <c r="C46" s="16">
        <f>'[1]18'!C48</f>
        <v>0</v>
      </c>
      <c r="D46" s="16">
        <f>'[1]18'!D48</f>
        <v>0</v>
      </c>
      <c r="E46" s="16">
        <f>'[1]18'!E48</f>
        <v>0</v>
      </c>
      <c r="F46" s="15">
        <f t="shared" si="6"/>
        <v>290</v>
      </c>
      <c r="G46" s="15">
        <f>'[1]18'!H48</f>
        <v>152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'[1]18'!B49</f>
        <v>190</v>
      </c>
      <c r="C47" s="16">
        <f>'[1]18'!C49</f>
        <v>100</v>
      </c>
      <c r="D47" s="16">
        <f>'[1]18'!D49</f>
        <v>0</v>
      </c>
      <c r="E47" s="16">
        <f>'[1]18'!E49</f>
        <v>0</v>
      </c>
      <c r="F47" s="15">
        <f t="shared" si="6"/>
        <v>290</v>
      </c>
      <c r="G47" s="15">
        <f>'[1]18'!H49</f>
        <v>52</v>
      </c>
      <c r="H47" s="16">
        <f>'[1]18'!I49</f>
        <v>100</v>
      </c>
      <c r="I47" s="16">
        <f>'[1]18'!J49</f>
        <v>0</v>
      </c>
      <c r="J47" s="16">
        <f>'[1]18'!K49</f>
        <v>0</v>
      </c>
      <c r="K47" s="15">
        <f t="shared" si="4"/>
        <v>152</v>
      </c>
      <c r="L47" s="18">
        <f>frq!C47</f>
        <v>1</v>
      </c>
      <c r="M47" s="16">
        <f t="shared" si="7"/>
        <v>52</v>
      </c>
      <c r="N47" s="16">
        <f t="shared" si="8"/>
        <v>100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'[1]18'!B50</f>
        <v>190</v>
      </c>
      <c r="C48" s="16">
        <f>'[1]18'!C50</f>
        <v>100</v>
      </c>
      <c r="D48" s="16">
        <f>'[1]18'!D50</f>
        <v>0</v>
      </c>
      <c r="E48" s="16">
        <f>'[1]18'!E50</f>
        <v>0</v>
      </c>
      <c r="F48" s="15">
        <f t="shared" si="6"/>
        <v>290</v>
      </c>
      <c r="G48" s="15">
        <f>'[1]18'!H50</f>
        <v>52</v>
      </c>
      <c r="H48" s="16">
        <f>'[1]18'!I50</f>
        <v>100</v>
      </c>
      <c r="I48" s="16">
        <f>'[1]18'!J50</f>
        <v>0</v>
      </c>
      <c r="J48" s="16">
        <f>'[1]18'!K50</f>
        <v>0</v>
      </c>
      <c r="K48" s="15">
        <f t="shared" si="4"/>
        <v>152</v>
      </c>
      <c r="L48" s="18">
        <f>frq!C48</f>
        <v>1</v>
      </c>
      <c r="M48" s="16">
        <f t="shared" si="7"/>
        <v>52</v>
      </c>
      <c r="N48" s="16">
        <f t="shared" si="8"/>
        <v>100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'[1]18'!B51</f>
        <v>190</v>
      </c>
      <c r="C49" s="16">
        <f>'[1]18'!C51</f>
        <v>100</v>
      </c>
      <c r="D49" s="16">
        <f>'[1]18'!D51</f>
        <v>0</v>
      </c>
      <c r="E49" s="16">
        <f>'[1]18'!E51</f>
        <v>0</v>
      </c>
      <c r="F49" s="15">
        <f t="shared" si="6"/>
        <v>290</v>
      </c>
      <c r="G49" s="15">
        <f>'[1]18'!H51</f>
        <v>48</v>
      </c>
      <c r="H49" s="16">
        <f>'[1]18'!I51</f>
        <v>100</v>
      </c>
      <c r="I49" s="16">
        <f>'[1]18'!J51</f>
        <v>0</v>
      </c>
      <c r="J49" s="16">
        <f>'[1]18'!K51</f>
        <v>0</v>
      </c>
      <c r="K49" s="15">
        <f t="shared" si="4"/>
        <v>148</v>
      </c>
      <c r="L49" s="18">
        <f>frq!C49</f>
        <v>1</v>
      </c>
      <c r="M49" s="16">
        <f t="shared" si="7"/>
        <v>48</v>
      </c>
      <c r="N49" s="16">
        <f t="shared" si="8"/>
        <v>100</v>
      </c>
      <c r="O49" s="16">
        <f t="shared" si="9"/>
        <v>0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'[1]18'!B52</f>
        <v>190</v>
      </c>
      <c r="C50" s="16">
        <f>'[1]18'!C52</f>
        <v>100</v>
      </c>
      <c r="D50" s="16">
        <f>'[1]18'!D52</f>
        <v>0</v>
      </c>
      <c r="E50" s="16">
        <f>'[1]18'!E52</f>
        <v>0</v>
      </c>
      <c r="F50" s="15">
        <f t="shared" si="6"/>
        <v>290</v>
      </c>
      <c r="G50" s="15">
        <f>'[1]18'!H52</f>
        <v>48</v>
      </c>
      <c r="H50" s="16">
        <f>'[1]18'!I52</f>
        <v>100</v>
      </c>
      <c r="I50" s="16">
        <f>'[1]18'!J52</f>
        <v>0</v>
      </c>
      <c r="J50" s="16">
        <f>'[1]18'!K52</f>
        <v>0</v>
      </c>
      <c r="K50" s="15">
        <f t="shared" si="4"/>
        <v>148</v>
      </c>
      <c r="L50" s="18">
        <f>frq!C50</f>
        <v>1</v>
      </c>
      <c r="M50" s="16">
        <f t="shared" si="7"/>
        <v>48</v>
      </c>
      <c r="N50" s="16">
        <f t="shared" si="8"/>
        <v>100</v>
      </c>
      <c r="O50" s="16">
        <f t="shared" si="9"/>
        <v>0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'[1]18'!B53</f>
        <v>290</v>
      </c>
      <c r="C51" s="16">
        <f>'[1]18'!C53</f>
        <v>0</v>
      </c>
      <c r="D51" s="16">
        <f>'[1]18'!D53</f>
        <v>0</v>
      </c>
      <c r="E51" s="16">
        <f>'[1]18'!E53</f>
        <v>0</v>
      </c>
      <c r="F51" s="15">
        <f t="shared" si="6"/>
        <v>290</v>
      </c>
      <c r="G51" s="15">
        <f>'[1]18'!H53</f>
        <v>148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'[1]18'!B54</f>
        <v>290</v>
      </c>
      <c r="C52" s="16">
        <f>'[1]18'!C54</f>
        <v>0</v>
      </c>
      <c r="D52" s="16">
        <f>'[1]18'!D54</f>
        <v>0</v>
      </c>
      <c r="E52" s="16">
        <f>'[1]18'!E54</f>
        <v>0</v>
      </c>
      <c r="F52" s="15">
        <f t="shared" si="6"/>
        <v>290</v>
      </c>
      <c r="G52" s="15">
        <f>'[1]18'!H54</f>
        <v>148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'[1]18'!B55</f>
        <v>290</v>
      </c>
      <c r="C53" s="16">
        <f>'[1]18'!C55</f>
        <v>0</v>
      </c>
      <c r="D53" s="16">
        <f>'[1]18'!D55</f>
        <v>0</v>
      </c>
      <c r="E53" s="16">
        <f>'[1]18'!E55</f>
        <v>0</v>
      </c>
      <c r="F53" s="15">
        <f t="shared" si="6"/>
        <v>290</v>
      </c>
      <c r="G53" s="15">
        <f>'[1]18'!H55</f>
        <v>148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'[1]18'!B56</f>
        <v>290</v>
      </c>
      <c r="C54" s="16">
        <f>'[1]18'!C56</f>
        <v>0</v>
      </c>
      <c r="D54" s="16">
        <f>'[1]18'!D56</f>
        <v>0</v>
      </c>
      <c r="E54" s="16">
        <f>'[1]18'!E56</f>
        <v>0</v>
      </c>
      <c r="F54" s="15">
        <f t="shared" si="6"/>
        <v>290</v>
      </c>
      <c r="G54" s="15">
        <f>'[1]18'!H56</f>
        <v>148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'[1]18'!B57</f>
        <v>290</v>
      </c>
      <c r="C55" s="16">
        <f>'[1]18'!C57</f>
        <v>0</v>
      </c>
      <c r="D55" s="16">
        <f>'[1]18'!D57</f>
        <v>0</v>
      </c>
      <c r="E55" s="16">
        <f>'[1]18'!E57</f>
        <v>0</v>
      </c>
      <c r="F55" s="15">
        <f t="shared" si="6"/>
        <v>290</v>
      </c>
      <c r="G55" s="15">
        <f>'[1]18'!H57</f>
        <v>148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'[1]18'!B58</f>
        <v>290</v>
      </c>
      <c r="C56" s="16">
        <f>'[1]18'!C58</f>
        <v>0</v>
      </c>
      <c r="D56" s="16">
        <f>'[1]18'!D58</f>
        <v>0</v>
      </c>
      <c r="E56" s="16">
        <f>'[1]18'!E58</f>
        <v>0</v>
      </c>
      <c r="F56" s="15">
        <f t="shared" si="6"/>
        <v>290</v>
      </c>
      <c r="G56" s="15">
        <f>'[1]18'!H58</f>
        <v>148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'[1]18'!B59</f>
        <v>290</v>
      </c>
      <c r="C57" s="16">
        <f>'[1]18'!C59</f>
        <v>0</v>
      </c>
      <c r="D57" s="16">
        <f>'[1]18'!D59</f>
        <v>0</v>
      </c>
      <c r="E57" s="16">
        <f>'[1]18'!E59</f>
        <v>0</v>
      </c>
      <c r="F57" s="15">
        <f t="shared" si="6"/>
        <v>290</v>
      </c>
      <c r="G57" s="15">
        <f>'[1]18'!H59</f>
        <v>148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'[1]18'!B60</f>
        <v>290</v>
      </c>
      <c r="C58" s="16">
        <f>'[1]18'!C60</f>
        <v>0</v>
      </c>
      <c r="D58" s="16">
        <f>'[1]18'!D60</f>
        <v>0</v>
      </c>
      <c r="E58" s="16">
        <f>'[1]18'!E60</f>
        <v>0</v>
      </c>
      <c r="F58" s="15">
        <f t="shared" si="6"/>
        <v>290</v>
      </c>
      <c r="G58" s="15">
        <f>'[1]18'!H60</f>
        <v>148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'[1]18'!B61</f>
        <v>290</v>
      </c>
      <c r="C59" s="16">
        <f>'[1]18'!C61</f>
        <v>0</v>
      </c>
      <c r="D59" s="16">
        <f>'[1]18'!D61</f>
        <v>0</v>
      </c>
      <c r="E59" s="16">
        <f>'[1]18'!E61</f>
        <v>0</v>
      </c>
      <c r="F59" s="15">
        <f t="shared" si="6"/>
        <v>290</v>
      </c>
      <c r="G59" s="15">
        <f>'[1]18'!H61</f>
        <v>148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'[1]18'!B62</f>
        <v>290</v>
      </c>
      <c r="C60" s="16">
        <f>'[1]18'!C62</f>
        <v>0</v>
      </c>
      <c r="D60" s="16">
        <f>'[1]18'!D62</f>
        <v>0</v>
      </c>
      <c r="E60" s="16">
        <f>'[1]18'!E62</f>
        <v>0</v>
      </c>
      <c r="F60" s="15">
        <f t="shared" si="6"/>
        <v>290</v>
      </c>
      <c r="G60" s="15">
        <f>'[1]18'!H62</f>
        <v>148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'[1]18'!B63</f>
        <v>290</v>
      </c>
      <c r="C61" s="16">
        <f>'[1]18'!C63</f>
        <v>0</v>
      </c>
      <c r="D61" s="16">
        <f>'[1]18'!D63</f>
        <v>0</v>
      </c>
      <c r="E61" s="16">
        <f>'[1]18'!E63</f>
        <v>0</v>
      </c>
      <c r="F61" s="15">
        <f t="shared" si="6"/>
        <v>290</v>
      </c>
      <c r="G61" s="15">
        <f>'[1]18'!H63</f>
        <v>148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'[1]18'!B64</f>
        <v>290</v>
      </c>
      <c r="C62" s="16">
        <f>'[1]18'!C64</f>
        <v>0</v>
      </c>
      <c r="D62" s="16">
        <f>'[1]18'!D64</f>
        <v>0</v>
      </c>
      <c r="E62" s="16">
        <f>'[1]18'!E64</f>
        <v>0</v>
      </c>
      <c r="F62" s="15">
        <f t="shared" si="6"/>
        <v>290</v>
      </c>
      <c r="G62" s="15">
        <f>'[1]18'!H64</f>
        <v>148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'[1]18'!B65</f>
        <v>290</v>
      </c>
      <c r="C63" s="16">
        <f>'[1]18'!C65</f>
        <v>0</v>
      </c>
      <c r="D63" s="16">
        <f>'[1]18'!D65</f>
        <v>0</v>
      </c>
      <c r="E63" s="16">
        <f>'[1]18'!E65</f>
        <v>0</v>
      </c>
      <c r="F63" s="15">
        <f t="shared" si="6"/>
        <v>290</v>
      </c>
      <c r="G63" s="15">
        <f>'[1]18'!H65</f>
        <v>148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'[1]18'!B66</f>
        <v>290</v>
      </c>
      <c r="C64" s="16">
        <f>'[1]18'!C66</f>
        <v>0</v>
      </c>
      <c r="D64" s="16">
        <f>'[1]18'!D66</f>
        <v>0</v>
      </c>
      <c r="E64" s="16">
        <f>'[1]18'!E66</f>
        <v>0</v>
      </c>
      <c r="F64" s="15">
        <f t="shared" si="6"/>
        <v>290</v>
      </c>
      <c r="G64" s="15">
        <f>'[1]18'!H66</f>
        <v>148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'[1]18'!B67</f>
        <v>290</v>
      </c>
      <c r="C65" s="16">
        <f>'[1]18'!C67</f>
        <v>0</v>
      </c>
      <c r="D65" s="16">
        <f>'[1]18'!D67</f>
        <v>0</v>
      </c>
      <c r="E65" s="16">
        <f>'[1]18'!E67</f>
        <v>0</v>
      </c>
      <c r="F65" s="15">
        <f t="shared" si="6"/>
        <v>290</v>
      </c>
      <c r="G65" s="15">
        <f>'[1]18'!H67</f>
        <v>148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'[1]18'!B68</f>
        <v>290</v>
      </c>
      <c r="C66" s="16">
        <f>'[1]18'!C68</f>
        <v>0</v>
      </c>
      <c r="D66" s="16">
        <f>'[1]18'!D68</f>
        <v>0</v>
      </c>
      <c r="E66" s="16">
        <f>'[1]18'!E68</f>
        <v>0</v>
      </c>
      <c r="F66" s="15">
        <f t="shared" si="6"/>
        <v>290</v>
      </c>
      <c r="G66" s="15">
        <f>'[1]18'!H68</f>
        <v>148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'[1]18'!B69</f>
        <v>290</v>
      </c>
      <c r="C67" s="16">
        <f>'[1]18'!C69</f>
        <v>0</v>
      </c>
      <c r="D67" s="16">
        <f>'[1]18'!D69</f>
        <v>0</v>
      </c>
      <c r="E67" s="16">
        <f>'[1]18'!E69</f>
        <v>0</v>
      </c>
      <c r="F67" s="15">
        <f t="shared" si="6"/>
        <v>290</v>
      </c>
      <c r="G67" s="15">
        <f>'[1]18'!H69</f>
        <v>148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'[1]18'!B70</f>
        <v>290</v>
      </c>
      <c r="C68" s="16">
        <f>'[1]18'!C70</f>
        <v>0</v>
      </c>
      <c r="D68" s="16">
        <f>'[1]18'!D70</f>
        <v>0</v>
      </c>
      <c r="E68" s="16">
        <f>'[1]18'!E70</f>
        <v>0</v>
      </c>
      <c r="F68" s="15">
        <f t="shared" si="6"/>
        <v>290</v>
      </c>
      <c r="G68" s="15">
        <f>'[1]18'!H70</f>
        <v>148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'[1]18'!B71</f>
        <v>290</v>
      </c>
      <c r="C69" s="16">
        <f>'[1]18'!C71</f>
        <v>0</v>
      </c>
      <c r="D69" s="16">
        <f>'[1]18'!D71</f>
        <v>0</v>
      </c>
      <c r="E69" s="16">
        <f>'[1]18'!E71</f>
        <v>0</v>
      </c>
      <c r="F69" s="15">
        <f t="shared" ref="F69:F98" si="17">SUM(B69:E69)</f>
        <v>290</v>
      </c>
      <c r="G69" s="15">
        <f>'[1]18'!H71</f>
        <v>148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'[1]18'!B72</f>
        <v>290</v>
      </c>
      <c r="C70" s="16">
        <f>'[1]18'!C72</f>
        <v>0</v>
      </c>
      <c r="D70" s="16">
        <f>'[1]18'!D72</f>
        <v>0</v>
      </c>
      <c r="E70" s="16">
        <f>'[1]18'!E72</f>
        <v>0</v>
      </c>
      <c r="F70" s="15">
        <f t="shared" si="17"/>
        <v>290</v>
      </c>
      <c r="G70" s="15">
        <f>'[1]18'!H72</f>
        <v>148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'[1]18'!B73</f>
        <v>290</v>
      </c>
      <c r="C71" s="16">
        <f>'[1]18'!C73</f>
        <v>0</v>
      </c>
      <c r="D71" s="16">
        <f>'[1]18'!D73</f>
        <v>0</v>
      </c>
      <c r="E71" s="16">
        <f>'[1]18'!E73</f>
        <v>0</v>
      </c>
      <c r="F71" s="15">
        <f t="shared" si="17"/>
        <v>290</v>
      </c>
      <c r="G71" s="15">
        <f>'[1]18'!H73</f>
        <v>148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'[1]18'!B74</f>
        <v>290</v>
      </c>
      <c r="C72" s="16">
        <f>'[1]18'!C74</f>
        <v>0</v>
      </c>
      <c r="D72" s="16">
        <f>'[1]18'!D74</f>
        <v>0</v>
      </c>
      <c r="E72" s="16">
        <f>'[1]18'!E74</f>
        <v>0</v>
      </c>
      <c r="F72" s="15">
        <f t="shared" si="17"/>
        <v>290</v>
      </c>
      <c r="G72" s="15">
        <f>'[1]18'!H74</f>
        <v>148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'[1]18'!B75</f>
        <v>290</v>
      </c>
      <c r="C73" s="16">
        <f>'[1]18'!C75</f>
        <v>0</v>
      </c>
      <c r="D73" s="16">
        <f>'[1]18'!D75</f>
        <v>0</v>
      </c>
      <c r="E73" s="16">
        <f>'[1]18'!E75</f>
        <v>0</v>
      </c>
      <c r="F73" s="15">
        <f t="shared" si="17"/>
        <v>290</v>
      </c>
      <c r="G73" s="15">
        <f>'[1]18'!H75</f>
        <v>148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'[1]18'!B76</f>
        <v>290</v>
      </c>
      <c r="C74" s="16">
        <f>'[1]18'!C76</f>
        <v>0</v>
      </c>
      <c r="D74" s="16">
        <f>'[1]18'!D76</f>
        <v>0</v>
      </c>
      <c r="E74" s="16">
        <f>'[1]18'!E76</f>
        <v>0</v>
      </c>
      <c r="F74" s="15">
        <f t="shared" si="17"/>
        <v>290</v>
      </c>
      <c r="G74" s="15">
        <f>'[1]18'!H76</f>
        <v>148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'[1]18'!B77</f>
        <v>290</v>
      </c>
      <c r="C75" s="16">
        <f>'[1]18'!C77</f>
        <v>0</v>
      </c>
      <c r="D75" s="16">
        <f>'[1]18'!D77</f>
        <v>0</v>
      </c>
      <c r="E75" s="16">
        <f>'[1]18'!E77</f>
        <v>0</v>
      </c>
      <c r="F75" s="15">
        <f t="shared" si="17"/>
        <v>290</v>
      </c>
      <c r="G75" s="15">
        <f>'[1]18'!H77</f>
        <v>148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'[1]18'!B78</f>
        <v>290</v>
      </c>
      <c r="C76" s="16">
        <f>'[1]18'!C78</f>
        <v>0</v>
      </c>
      <c r="D76" s="16">
        <f>'[1]18'!D78</f>
        <v>0</v>
      </c>
      <c r="E76" s="16">
        <f>'[1]18'!E78</f>
        <v>0</v>
      </c>
      <c r="F76" s="15">
        <f t="shared" si="17"/>
        <v>290</v>
      </c>
      <c r="G76" s="15">
        <f>'[1]18'!H78</f>
        <v>148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'[1]18'!B79</f>
        <v>290</v>
      </c>
      <c r="C77" s="16">
        <f>'[1]18'!C79</f>
        <v>0</v>
      </c>
      <c r="D77" s="16">
        <f>'[1]18'!D79</f>
        <v>0</v>
      </c>
      <c r="E77" s="16">
        <f>'[1]18'!E79</f>
        <v>0</v>
      </c>
      <c r="F77" s="15">
        <f t="shared" si="17"/>
        <v>290</v>
      </c>
      <c r="G77" s="15">
        <f>'[1]18'!H79</f>
        <v>148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'[1]18'!B80</f>
        <v>290</v>
      </c>
      <c r="C78" s="16">
        <f>'[1]18'!C80</f>
        <v>0</v>
      </c>
      <c r="D78" s="16">
        <f>'[1]18'!D80</f>
        <v>0</v>
      </c>
      <c r="E78" s="16">
        <f>'[1]18'!E80</f>
        <v>0</v>
      </c>
      <c r="F78" s="15">
        <f t="shared" si="17"/>
        <v>290</v>
      </c>
      <c r="G78" s="15">
        <f>'[1]18'!H80</f>
        <v>148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'[1]18'!B81</f>
        <v>290</v>
      </c>
      <c r="C79" s="16">
        <f>'[1]18'!C81</f>
        <v>0</v>
      </c>
      <c r="D79" s="16">
        <f>'[1]18'!D81</f>
        <v>0</v>
      </c>
      <c r="E79" s="16">
        <f>'[1]18'!E81</f>
        <v>0</v>
      </c>
      <c r="F79" s="15">
        <f t="shared" si="17"/>
        <v>290</v>
      </c>
      <c r="G79" s="15">
        <f>'[1]18'!H81</f>
        <v>148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'[1]18'!B82</f>
        <v>290</v>
      </c>
      <c r="C80" s="16">
        <f>'[1]18'!C82</f>
        <v>0</v>
      </c>
      <c r="D80" s="16">
        <f>'[1]18'!D82</f>
        <v>0</v>
      </c>
      <c r="E80" s="16">
        <f>'[1]18'!E82</f>
        <v>0</v>
      </c>
      <c r="F80" s="15">
        <f t="shared" si="17"/>
        <v>290</v>
      </c>
      <c r="G80" s="15">
        <f>'[1]18'!H82</f>
        <v>148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'[1]18'!B83</f>
        <v>290</v>
      </c>
      <c r="C81" s="16">
        <f>'[1]18'!C83</f>
        <v>0</v>
      </c>
      <c r="D81" s="16">
        <f>'[1]18'!D83</f>
        <v>0</v>
      </c>
      <c r="E81" s="16">
        <f>'[1]18'!E83</f>
        <v>0</v>
      </c>
      <c r="F81" s="15">
        <f t="shared" si="17"/>
        <v>290</v>
      </c>
      <c r="G81" s="15">
        <f>'[1]18'!H83</f>
        <v>148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'[1]18'!B84</f>
        <v>290</v>
      </c>
      <c r="C82" s="16">
        <f>'[1]18'!C84</f>
        <v>0</v>
      </c>
      <c r="D82" s="16">
        <f>'[1]18'!D84</f>
        <v>0</v>
      </c>
      <c r="E82" s="16">
        <f>'[1]18'!E84</f>
        <v>0</v>
      </c>
      <c r="F82" s="15">
        <f t="shared" si="17"/>
        <v>290</v>
      </c>
      <c r="G82" s="15">
        <f>'[1]18'!H84</f>
        <v>148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'[1]18'!B85</f>
        <v>290</v>
      </c>
      <c r="C83" s="16">
        <f>'[1]18'!C85</f>
        <v>0</v>
      </c>
      <c r="D83" s="16">
        <f>'[1]18'!D85</f>
        <v>0</v>
      </c>
      <c r="E83" s="16">
        <f>'[1]18'!E85</f>
        <v>0</v>
      </c>
      <c r="F83" s="15">
        <f t="shared" si="17"/>
        <v>290</v>
      </c>
      <c r="G83" s="15">
        <f>'[1]18'!H85</f>
        <v>148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'[1]18'!B86</f>
        <v>290</v>
      </c>
      <c r="C84" s="16">
        <f>'[1]18'!C86</f>
        <v>0</v>
      </c>
      <c r="D84" s="16">
        <f>'[1]18'!D86</f>
        <v>0</v>
      </c>
      <c r="E84" s="16">
        <f>'[1]18'!E86</f>
        <v>0</v>
      </c>
      <c r="F84" s="15">
        <f t="shared" si="17"/>
        <v>290</v>
      </c>
      <c r="G84" s="15">
        <f>'[1]18'!H86</f>
        <v>148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'[1]18'!B87</f>
        <v>290</v>
      </c>
      <c r="C85" s="16">
        <f>'[1]18'!C87</f>
        <v>0</v>
      </c>
      <c r="D85" s="16">
        <f>'[1]18'!D87</f>
        <v>0</v>
      </c>
      <c r="E85" s="16">
        <f>'[1]18'!E87</f>
        <v>0</v>
      </c>
      <c r="F85" s="15">
        <f t="shared" si="17"/>
        <v>290</v>
      </c>
      <c r="G85" s="15">
        <f>'[1]18'!H87</f>
        <v>148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'[1]18'!B88</f>
        <v>290</v>
      </c>
      <c r="C86" s="16">
        <f>'[1]18'!C88</f>
        <v>0</v>
      </c>
      <c r="D86" s="16">
        <f>'[1]18'!D88</f>
        <v>0</v>
      </c>
      <c r="E86" s="16">
        <f>'[1]18'!E88</f>
        <v>0</v>
      </c>
      <c r="F86" s="15">
        <f t="shared" si="17"/>
        <v>290</v>
      </c>
      <c r="G86" s="15">
        <f>'[1]18'!H88</f>
        <v>148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'[1]18'!B89</f>
        <v>290</v>
      </c>
      <c r="C87" s="16">
        <f>'[1]18'!C89</f>
        <v>0</v>
      </c>
      <c r="D87" s="16">
        <f>'[1]18'!D89</f>
        <v>0</v>
      </c>
      <c r="E87" s="16">
        <f>'[1]18'!E89</f>
        <v>0</v>
      </c>
      <c r="F87" s="15">
        <f t="shared" si="17"/>
        <v>290</v>
      </c>
      <c r="G87" s="15">
        <f>'[1]18'!H89</f>
        <v>148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'[1]18'!B90</f>
        <v>290</v>
      </c>
      <c r="C88" s="16">
        <f>'[1]18'!C90</f>
        <v>0</v>
      </c>
      <c r="D88" s="16">
        <f>'[1]18'!D90</f>
        <v>0</v>
      </c>
      <c r="E88" s="16">
        <f>'[1]18'!E90</f>
        <v>0</v>
      </c>
      <c r="F88" s="15">
        <f t="shared" si="17"/>
        <v>290</v>
      </c>
      <c r="G88" s="15">
        <f>'[1]18'!H90</f>
        <v>148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'[1]18'!B91</f>
        <v>290</v>
      </c>
      <c r="C89" s="16">
        <f>'[1]18'!C91</f>
        <v>0</v>
      </c>
      <c r="D89" s="16">
        <f>'[1]18'!D91</f>
        <v>0</v>
      </c>
      <c r="E89" s="16">
        <f>'[1]18'!E91</f>
        <v>0</v>
      </c>
      <c r="F89" s="15">
        <f t="shared" si="17"/>
        <v>290</v>
      </c>
      <c r="G89" s="15">
        <f>'[1]18'!H91</f>
        <v>148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'[1]18'!B92</f>
        <v>290</v>
      </c>
      <c r="C90" s="16">
        <f>'[1]18'!C92</f>
        <v>0</v>
      </c>
      <c r="D90" s="16">
        <f>'[1]18'!D92</f>
        <v>0</v>
      </c>
      <c r="E90" s="16">
        <f>'[1]18'!E92</f>
        <v>0</v>
      </c>
      <c r="F90" s="15">
        <f t="shared" si="17"/>
        <v>290</v>
      </c>
      <c r="G90" s="15">
        <f>'[1]18'!H92</f>
        <v>148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'[1]18'!B93</f>
        <v>290</v>
      </c>
      <c r="C91" s="16">
        <f>'[1]18'!C93</f>
        <v>0</v>
      </c>
      <c r="D91" s="16">
        <f>'[1]18'!D93</f>
        <v>0</v>
      </c>
      <c r="E91" s="16">
        <f>'[1]18'!E93</f>
        <v>0</v>
      </c>
      <c r="F91" s="15">
        <f t="shared" si="17"/>
        <v>290</v>
      </c>
      <c r="G91" s="15">
        <f>'[1]18'!H93</f>
        <v>148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  <c r="R91" s="17"/>
    </row>
    <row r="92" spans="1:18">
      <c r="A92" s="8" t="s">
        <v>134</v>
      </c>
      <c r="B92" s="15">
        <f>'[1]18'!B94</f>
        <v>290</v>
      </c>
      <c r="C92" s="16">
        <f>'[1]18'!C94</f>
        <v>0</v>
      </c>
      <c r="D92" s="16">
        <f>'[1]18'!D94</f>
        <v>0</v>
      </c>
      <c r="E92" s="16">
        <f>'[1]18'!E94</f>
        <v>0</v>
      </c>
      <c r="F92" s="15">
        <f t="shared" si="17"/>
        <v>290</v>
      </c>
      <c r="G92" s="15">
        <f>'[1]18'!H94</f>
        <v>148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'[1]18'!B95</f>
        <v>290</v>
      </c>
      <c r="C93" s="16">
        <f>'[1]18'!C95</f>
        <v>0</v>
      </c>
      <c r="D93" s="16">
        <f>'[1]18'!D95</f>
        <v>0</v>
      </c>
      <c r="E93" s="16">
        <f>'[1]18'!E95</f>
        <v>0</v>
      </c>
      <c r="F93" s="15">
        <f t="shared" si="17"/>
        <v>290</v>
      </c>
      <c r="G93" s="15">
        <f>'[1]18'!H95</f>
        <v>148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'[1]18'!B96</f>
        <v>290</v>
      </c>
      <c r="C94" s="16">
        <f>'[1]18'!C96</f>
        <v>0</v>
      </c>
      <c r="D94" s="16">
        <f>'[1]18'!D96</f>
        <v>0</v>
      </c>
      <c r="E94" s="16">
        <f>'[1]18'!E96</f>
        <v>0</v>
      </c>
      <c r="F94" s="15">
        <f t="shared" si="17"/>
        <v>290</v>
      </c>
      <c r="G94" s="15">
        <f>'[1]18'!H96</f>
        <v>148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'[1]18'!B97</f>
        <v>290</v>
      </c>
      <c r="C95" s="16">
        <f>'[1]18'!C97</f>
        <v>0</v>
      </c>
      <c r="D95" s="16">
        <f>'[1]18'!D97</f>
        <v>0</v>
      </c>
      <c r="E95" s="16">
        <f>'[1]18'!E97</f>
        <v>0</v>
      </c>
      <c r="F95" s="15">
        <f t="shared" si="17"/>
        <v>290</v>
      </c>
      <c r="G95" s="15">
        <f>'[1]18'!H97</f>
        <v>148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'[1]18'!B98</f>
        <v>290</v>
      </c>
      <c r="C96" s="16">
        <f>'[1]18'!C98</f>
        <v>0</v>
      </c>
      <c r="D96" s="16">
        <f>'[1]18'!D98</f>
        <v>0</v>
      </c>
      <c r="E96" s="16">
        <f>'[1]18'!E98</f>
        <v>0</v>
      </c>
      <c r="F96" s="15">
        <f t="shared" si="17"/>
        <v>290</v>
      </c>
      <c r="G96" s="15">
        <f>'[1]18'!H98</f>
        <v>148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'[1]18'!B99</f>
        <v>290</v>
      </c>
      <c r="C97" s="16">
        <f>'[1]18'!C99</f>
        <v>0</v>
      </c>
      <c r="D97" s="16">
        <f>'[1]18'!D99</f>
        <v>0</v>
      </c>
      <c r="E97" s="16">
        <f>'[1]18'!E99</f>
        <v>0</v>
      </c>
      <c r="F97" s="15">
        <f t="shared" si="17"/>
        <v>290</v>
      </c>
      <c r="G97" s="15">
        <f>'[1]18'!H99</f>
        <v>148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'[1]18'!B100</f>
        <v>290</v>
      </c>
      <c r="C98" s="16">
        <f>'[1]18'!C100</f>
        <v>0</v>
      </c>
      <c r="D98" s="16">
        <f>'[1]18'!D100</f>
        <v>0</v>
      </c>
      <c r="E98" s="16">
        <f>'[1]18'!E100</f>
        <v>0</v>
      </c>
      <c r="F98" s="15">
        <f t="shared" si="17"/>
        <v>290</v>
      </c>
      <c r="G98" s="15">
        <f>'[1]18'!H100</f>
        <v>148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6.86</v>
      </c>
      <c r="C99" s="15">
        <f t="shared" si="18"/>
        <v>0.1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3.4980000000000002</v>
      </c>
      <c r="H99" s="15">
        <f t="shared" si="18"/>
        <v>0.1</v>
      </c>
      <c r="I99" s="15">
        <f t="shared" si="18"/>
        <v>0</v>
      </c>
      <c r="J99" s="15">
        <f t="shared" si="18"/>
        <v>0</v>
      </c>
      <c r="K99" s="15">
        <f t="shared" si="18"/>
        <v>3.5979999999999999</v>
      </c>
      <c r="L99" s="15">
        <f t="shared" si="18"/>
        <v>2.4E-2</v>
      </c>
      <c r="M99" s="15">
        <f t="shared" si="18"/>
        <v>3.4980000000000002</v>
      </c>
      <c r="N99" s="15">
        <f t="shared" si="18"/>
        <v>0.1</v>
      </c>
      <c r="O99" s="15">
        <f t="shared" si="18"/>
        <v>0</v>
      </c>
      <c r="P99" s="15">
        <f t="shared" si="18"/>
        <v>0</v>
      </c>
      <c r="Q99" s="15">
        <f t="shared" si="18"/>
        <v>3.5979999999999999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4" sqref="R7:R94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'[2]18'!B5</f>
        <v>80</v>
      </c>
      <c r="C3" s="201">
        <f>'[2]18'!C5</f>
        <v>0</v>
      </c>
      <c r="D3" s="201">
        <f>'[2]18'!D5</f>
        <v>0</v>
      </c>
      <c r="E3" s="201">
        <f>'[2]18'!E5</f>
        <v>0</v>
      </c>
      <c r="F3" s="15">
        <f>SUM(B3:E3)</f>
        <v>80</v>
      </c>
      <c r="G3" s="200">
        <f>'[2]18'!H5</f>
        <v>34</v>
      </c>
      <c r="H3" s="201">
        <f>'[2]18'!I5</f>
        <v>0</v>
      </c>
      <c r="I3" s="201">
        <f>'[2]18'!J5</f>
        <v>0</v>
      </c>
      <c r="J3" s="201">
        <f>'[2]18'!K5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'[2]18'!B6</f>
        <v>80</v>
      </c>
      <c r="C4" s="201">
        <f>'[2]18'!C6</f>
        <v>0</v>
      </c>
      <c r="D4" s="201">
        <f>'[2]18'!D6</f>
        <v>0</v>
      </c>
      <c r="E4" s="201">
        <f>'[2]18'!E6</f>
        <v>0</v>
      </c>
      <c r="F4" s="15">
        <f>SUM(B4:E4)</f>
        <v>80</v>
      </c>
      <c r="G4" s="200">
        <f>'[2]18'!H6</f>
        <v>34</v>
      </c>
      <c r="H4" s="201">
        <f>'[2]18'!I6</f>
        <v>0</v>
      </c>
      <c r="I4" s="201">
        <f>'[2]18'!J6</f>
        <v>0</v>
      </c>
      <c r="J4" s="201">
        <f>'[2]18'!K6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'[2]18'!B7</f>
        <v>80</v>
      </c>
      <c r="C5" s="201">
        <f>'[2]18'!C7</f>
        <v>0</v>
      </c>
      <c r="D5" s="201">
        <f>'[2]18'!D7</f>
        <v>0</v>
      </c>
      <c r="E5" s="201">
        <f>'[2]18'!E7</f>
        <v>0</v>
      </c>
      <c r="F5" s="15">
        <f t="shared" ref="F5:F68" si="6">SUM(B5:E5)</f>
        <v>80</v>
      </c>
      <c r="G5" s="200">
        <f>'[2]18'!H7</f>
        <v>34</v>
      </c>
      <c r="H5" s="201">
        <f>'[2]18'!I7</f>
        <v>0</v>
      </c>
      <c r="I5" s="201">
        <f>'[2]18'!J7</f>
        <v>0</v>
      </c>
      <c r="J5" s="201">
        <f>'[2]18'!K7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'[2]18'!B8</f>
        <v>80</v>
      </c>
      <c r="C6" s="201">
        <f>'[2]18'!C8</f>
        <v>0</v>
      </c>
      <c r="D6" s="201">
        <f>'[2]18'!D8</f>
        <v>0</v>
      </c>
      <c r="E6" s="201">
        <f>'[2]18'!E8</f>
        <v>0</v>
      </c>
      <c r="F6" s="15">
        <f t="shared" si="6"/>
        <v>80</v>
      </c>
      <c r="G6" s="200">
        <f>'[2]18'!H8</f>
        <v>34</v>
      </c>
      <c r="H6" s="201">
        <f>'[2]18'!I8</f>
        <v>0</v>
      </c>
      <c r="I6" s="201">
        <f>'[2]18'!J8</f>
        <v>0</v>
      </c>
      <c r="J6" s="201">
        <f>'[2]18'!K8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'[2]18'!B9</f>
        <v>80</v>
      </c>
      <c r="C7" s="201">
        <f>'[2]18'!C9</f>
        <v>0</v>
      </c>
      <c r="D7" s="201">
        <f>'[2]18'!D9</f>
        <v>0</v>
      </c>
      <c r="E7" s="201">
        <f>'[2]18'!E9</f>
        <v>0</v>
      </c>
      <c r="F7" s="15">
        <f t="shared" si="6"/>
        <v>80</v>
      </c>
      <c r="G7" s="200">
        <f>'[2]18'!H9</f>
        <v>34</v>
      </c>
      <c r="H7" s="201">
        <f>'[2]18'!I9</f>
        <v>0</v>
      </c>
      <c r="I7" s="201">
        <f>'[2]18'!J9</f>
        <v>0</v>
      </c>
      <c r="J7" s="201">
        <f>'[2]18'!K9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'[2]18'!B10</f>
        <v>80</v>
      </c>
      <c r="C8" s="201">
        <f>'[2]18'!C10</f>
        <v>0</v>
      </c>
      <c r="D8" s="201">
        <f>'[2]18'!D10</f>
        <v>0</v>
      </c>
      <c r="E8" s="201">
        <f>'[2]18'!E10</f>
        <v>0</v>
      </c>
      <c r="F8" s="15">
        <f t="shared" si="6"/>
        <v>80</v>
      </c>
      <c r="G8" s="200">
        <f>'[2]18'!H10</f>
        <v>34</v>
      </c>
      <c r="H8" s="201">
        <f>'[2]18'!I10</f>
        <v>0</v>
      </c>
      <c r="I8" s="201">
        <f>'[2]18'!J10</f>
        <v>0</v>
      </c>
      <c r="J8" s="201">
        <f>'[2]18'!K10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'[2]18'!B11</f>
        <v>80</v>
      </c>
      <c r="C9" s="201">
        <f>'[2]18'!C11</f>
        <v>0</v>
      </c>
      <c r="D9" s="201">
        <f>'[2]18'!D11</f>
        <v>0</v>
      </c>
      <c r="E9" s="201">
        <f>'[2]18'!E11</f>
        <v>0</v>
      </c>
      <c r="F9" s="15">
        <f t="shared" si="6"/>
        <v>80</v>
      </c>
      <c r="G9" s="200">
        <f>'[2]18'!H11</f>
        <v>34</v>
      </c>
      <c r="H9" s="201">
        <f>'[2]18'!I11</f>
        <v>0</v>
      </c>
      <c r="I9" s="201">
        <f>'[2]18'!J11</f>
        <v>0</v>
      </c>
      <c r="J9" s="201">
        <f>'[2]18'!K11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'[2]18'!B12</f>
        <v>80</v>
      </c>
      <c r="C10" s="201">
        <f>'[2]18'!C12</f>
        <v>0</v>
      </c>
      <c r="D10" s="201">
        <f>'[2]18'!D12</f>
        <v>0</v>
      </c>
      <c r="E10" s="201">
        <f>'[2]18'!E12</f>
        <v>0</v>
      </c>
      <c r="F10" s="15">
        <f t="shared" si="6"/>
        <v>80</v>
      </c>
      <c r="G10" s="200">
        <f>'[2]18'!H12</f>
        <v>34</v>
      </c>
      <c r="H10" s="201">
        <f>'[2]18'!I12</f>
        <v>0</v>
      </c>
      <c r="I10" s="201">
        <f>'[2]18'!J12</f>
        <v>0</v>
      </c>
      <c r="J10" s="201">
        <f>'[2]18'!K12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'[2]18'!B13</f>
        <v>80</v>
      </c>
      <c r="C11" s="201">
        <f>'[2]18'!C13</f>
        <v>0</v>
      </c>
      <c r="D11" s="201">
        <f>'[2]18'!D13</f>
        <v>0</v>
      </c>
      <c r="E11" s="201">
        <f>'[2]18'!E13</f>
        <v>0</v>
      </c>
      <c r="F11" s="15">
        <f t="shared" si="6"/>
        <v>80</v>
      </c>
      <c r="G11" s="200">
        <f>'[2]18'!H13</f>
        <v>33</v>
      </c>
      <c r="H11" s="201">
        <f>'[2]18'!I13</f>
        <v>0</v>
      </c>
      <c r="I11" s="201">
        <f>'[2]18'!J13</f>
        <v>0</v>
      </c>
      <c r="J11" s="201">
        <f>'[2]18'!K13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  <c r="S11" s="18"/>
    </row>
    <row r="12" spans="1:19">
      <c r="A12" s="8" t="s">
        <v>54</v>
      </c>
      <c r="B12" s="200">
        <f>'[2]18'!B14</f>
        <v>80</v>
      </c>
      <c r="C12" s="201">
        <f>'[2]18'!C14</f>
        <v>0</v>
      </c>
      <c r="D12" s="201">
        <f>'[2]18'!D14</f>
        <v>0</v>
      </c>
      <c r="E12" s="201">
        <f>'[2]18'!E14</f>
        <v>0</v>
      </c>
      <c r="F12" s="15">
        <f t="shared" si="6"/>
        <v>80</v>
      </c>
      <c r="G12" s="200">
        <f>'[2]18'!H14</f>
        <v>33</v>
      </c>
      <c r="H12" s="201">
        <f>'[2]18'!I14</f>
        <v>0</v>
      </c>
      <c r="I12" s="201">
        <f>'[2]18'!J14</f>
        <v>0</v>
      </c>
      <c r="J12" s="201">
        <f>'[2]18'!K14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  <c r="S12" s="18"/>
    </row>
    <row r="13" spans="1:19">
      <c r="A13" s="8" t="s">
        <v>55</v>
      </c>
      <c r="B13" s="200">
        <f>'[2]18'!B15</f>
        <v>80</v>
      </c>
      <c r="C13" s="201">
        <f>'[2]18'!C15</f>
        <v>0</v>
      </c>
      <c r="D13" s="201">
        <f>'[2]18'!D15</f>
        <v>0</v>
      </c>
      <c r="E13" s="201">
        <f>'[2]18'!E15</f>
        <v>0</v>
      </c>
      <c r="F13" s="15">
        <f t="shared" si="6"/>
        <v>80</v>
      </c>
      <c r="G13" s="200">
        <f>'[2]18'!H15</f>
        <v>33</v>
      </c>
      <c r="H13" s="201">
        <f>'[2]18'!I15</f>
        <v>0</v>
      </c>
      <c r="I13" s="201">
        <f>'[2]18'!J15</f>
        <v>0</v>
      </c>
      <c r="J13" s="201">
        <f>'[2]18'!K15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  <c r="S13" s="18"/>
    </row>
    <row r="14" spans="1:19">
      <c r="A14" s="8" t="s">
        <v>56</v>
      </c>
      <c r="B14" s="200">
        <f>'[2]18'!B16</f>
        <v>80</v>
      </c>
      <c r="C14" s="201">
        <f>'[2]18'!C16</f>
        <v>0</v>
      </c>
      <c r="D14" s="201">
        <f>'[2]18'!D16</f>
        <v>0</v>
      </c>
      <c r="E14" s="201">
        <f>'[2]18'!E16</f>
        <v>0</v>
      </c>
      <c r="F14" s="15">
        <f t="shared" si="6"/>
        <v>80</v>
      </c>
      <c r="G14" s="200">
        <f>'[2]18'!H16</f>
        <v>33</v>
      </c>
      <c r="H14" s="201">
        <f>'[2]18'!I16</f>
        <v>0</v>
      </c>
      <c r="I14" s="201">
        <f>'[2]18'!J16</f>
        <v>0</v>
      </c>
      <c r="J14" s="201">
        <f>'[2]18'!K16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  <c r="S14" s="18"/>
    </row>
    <row r="15" spans="1:19">
      <c r="A15" s="8" t="s">
        <v>57</v>
      </c>
      <c r="B15" s="200">
        <f>'[2]18'!B17</f>
        <v>80</v>
      </c>
      <c r="C15" s="201">
        <f>'[2]18'!C17</f>
        <v>0</v>
      </c>
      <c r="D15" s="201">
        <f>'[2]18'!D17</f>
        <v>0</v>
      </c>
      <c r="E15" s="201">
        <f>'[2]18'!E17</f>
        <v>0</v>
      </c>
      <c r="F15" s="15">
        <f t="shared" si="6"/>
        <v>80</v>
      </c>
      <c r="G15" s="200">
        <f>'[2]18'!H17</f>
        <v>33</v>
      </c>
      <c r="H15" s="201">
        <f>'[2]18'!I17</f>
        <v>0</v>
      </c>
      <c r="I15" s="201">
        <f>'[2]18'!J17</f>
        <v>0</v>
      </c>
      <c r="J15" s="201">
        <f>'[2]18'!K17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'[2]18'!B18</f>
        <v>80</v>
      </c>
      <c r="C16" s="201">
        <f>'[2]18'!C18</f>
        <v>0</v>
      </c>
      <c r="D16" s="201">
        <f>'[2]18'!D18</f>
        <v>0</v>
      </c>
      <c r="E16" s="201">
        <f>'[2]18'!E18</f>
        <v>0</v>
      </c>
      <c r="F16" s="15">
        <f t="shared" si="6"/>
        <v>80</v>
      </c>
      <c r="G16" s="200">
        <f>'[2]18'!H18</f>
        <v>33</v>
      </c>
      <c r="H16" s="201">
        <f>'[2]18'!I18</f>
        <v>0</v>
      </c>
      <c r="I16" s="201">
        <f>'[2]18'!J18</f>
        <v>0</v>
      </c>
      <c r="J16" s="201">
        <f>'[2]18'!K18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'[2]18'!B19</f>
        <v>80</v>
      </c>
      <c r="C17" s="201">
        <f>'[2]18'!C19</f>
        <v>0</v>
      </c>
      <c r="D17" s="201">
        <f>'[2]18'!D19</f>
        <v>0</v>
      </c>
      <c r="E17" s="201">
        <f>'[2]18'!E19</f>
        <v>0</v>
      </c>
      <c r="F17" s="15">
        <f t="shared" si="6"/>
        <v>80</v>
      </c>
      <c r="G17" s="200">
        <f>'[2]18'!H19</f>
        <v>33</v>
      </c>
      <c r="H17" s="201">
        <f>'[2]18'!I19</f>
        <v>0</v>
      </c>
      <c r="I17" s="201">
        <f>'[2]18'!J19</f>
        <v>0</v>
      </c>
      <c r="J17" s="201">
        <f>'[2]18'!K19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'[2]18'!B20</f>
        <v>80</v>
      </c>
      <c r="C18" s="201">
        <f>'[2]18'!C20</f>
        <v>0</v>
      </c>
      <c r="D18" s="201">
        <f>'[2]18'!D20</f>
        <v>0</v>
      </c>
      <c r="E18" s="201">
        <f>'[2]18'!E20</f>
        <v>0</v>
      </c>
      <c r="F18" s="15">
        <f t="shared" si="6"/>
        <v>80</v>
      </c>
      <c r="G18" s="200">
        <f>'[2]18'!H20</f>
        <v>34</v>
      </c>
      <c r="H18" s="201">
        <f>'[2]18'!I20</f>
        <v>0</v>
      </c>
      <c r="I18" s="201">
        <f>'[2]18'!J20</f>
        <v>0</v>
      </c>
      <c r="J18" s="201">
        <f>'[2]18'!K20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'[2]18'!B21</f>
        <v>80</v>
      </c>
      <c r="C19" s="201">
        <f>'[2]18'!C21</f>
        <v>0</v>
      </c>
      <c r="D19" s="201">
        <f>'[2]18'!D21</f>
        <v>0</v>
      </c>
      <c r="E19" s="201">
        <f>'[2]18'!E21</f>
        <v>0</v>
      </c>
      <c r="F19" s="15">
        <f t="shared" si="6"/>
        <v>80</v>
      </c>
      <c r="G19" s="200">
        <f>'[2]18'!H21</f>
        <v>34</v>
      </c>
      <c r="H19" s="201">
        <f>'[2]18'!I21</f>
        <v>0</v>
      </c>
      <c r="I19" s="201">
        <f>'[2]18'!J21</f>
        <v>0</v>
      </c>
      <c r="J19" s="201">
        <f>'[2]18'!K21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'[2]18'!B22</f>
        <v>80</v>
      </c>
      <c r="C20" s="201">
        <f>'[2]18'!C22</f>
        <v>0</v>
      </c>
      <c r="D20" s="201">
        <f>'[2]18'!D22</f>
        <v>0</v>
      </c>
      <c r="E20" s="201">
        <f>'[2]18'!E22</f>
        <v>0</v>
      </c>
      <c r="F20" s="15">
        <f t="shared" si="6"/>
        <v>80</v>
      </c>
      <c r="G20" s="200">
        <f>'[2]18'!H22</f>
        <v>34</v>
      </c>
      <c r="H20" s="201">
        <f>'[2]18'!I22</f>
        <v>0</v>
      </c>
      <c r="I20" s="201">
        <f>'[2]18'!J22</f>
        <v>0</v>
      </c>
      <c r="J20" s="201">
        <f>'[2]18'!K22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'[2]18'!B23</f>
        <v>80</v>
      </c>
      <c r="C21" s="201">
        <f>'[2]18'!C23</f>
        <v>0</v>
      </c>
      <c r="D21" s="201">
        <f>'[2]18'!D23</f>
        <v>0</v>
      </c>
      <c r="E21" s="201">
        <f>'[2]18'!E23</f>
        <v>0</v>
      </c>
      <c r="F21" s="15">
        <f t="shared" si="6"/>
        <v>80</v>
      </c>
      <c r="G21" s="200">
        <f>'[2]18'!H23</f>
        <v>34</v>
      </c>
      <c r="H21" s="201">
        <f>'[2]18'!I23</f>
        <v>0</v>
      </c>
      <c r="I21" s="201">
        <f>'[2]18'!J23</f>
        <v>0</v>
      </c>
      <c r="J21" s="201">
        <f>'[2]18'!K23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'[2]18'!B24</f>
        <v>80</v>
      </c>
      <c r="C22" s="201">
        <f>'[2]18'!C24</f>
        <v>0</v>
      </c>
      <c r="D22" s="201">
        <f>'[2]18'!D24</f>
        <v>0</v>
      </c>
      <c r="E22" s="201">
        <f>'[2]18'!E24</f>
        <v>0</v>
      </c>
      <c r="F22" s="15">
        <f t="shared" si="6"/>
        <v>80</v>
      </c>
      <c r="G22" s="200">
        <f>'[2]18'!H24</f>
        <v>34</v>
      </c>
      <c r="H22" s="201">
        <f>'[2]18'!I24</f>
        <v>0</v>
      </c>
      <c r="I22" s="201">
        <f>'[2]18'!J24</f>
        <v>0</v>
      </c>
      <c r="J22" s="201">
        <f>'[2]18'!K24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'[2]18'!B25</f>
        <v>80</v>
      </c>
      <c r="C23" s="201">
        <f>'[2]18'!C25</f>
        <v>0</v>
      </c>
      <c r="D23" s="201">
        <f>'[2]18'!D25</f>
        <v>0</v>
      </c>
      <c r="E23" s="201">
        <f>'[2]18'!E25</f>
        <v>0</v>
      </c>
      <c r="F23" s="15">
        <f t="shared" si="6"/>
        <v>80</v>
      </c>
      <c r="G23" s="200">
        <f>'[2]18'!H25</f>
        <v>34</v>
      </c>
      <c r="H23" s="201">
        <f>'[2]18'!I25</f>
        <v>0</v>
      </c>
      <c r="I23" s="201">
        <f>'[2]18'!J25</f>
        <v>0</v>
      </c>
      <c r="J23" s="201">
        <f>'[2]18'!K25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'[2]18'!B26</f>
        <v>80</v>
      </c>
      <c r="C24" s="201">
        <f>'[2]18'!C26</f>
        <v>0</v>
      </c>
      <c r="D24" s="201">
        <f>'[2]18'!D26</f>
        <v>0</v>
      </c>
      <c r="E24" s="201">
        <f>'[2]18'!E26</f>
        <v>0</v>
      </c>
      <c r="F24" s="15">
        <f t="shared" si="6"/>
        <v>80</v>
      </c>
      <c r="G24" s="200">
        <f>'[2]18'!H26</f>
        <v>34</v>
      </c>
      <c r="H24" s="201">
        <f>'[2]18'!I26</f>
        <v>0</v>
      </c>
      <c r="I24" s="201">
        <f>'[2]18'!J26</f>
        <v>0</v>
      </c>
      <c r="J24" s="201">
        <f>'[2]18'!K26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'[2]18'!B27</f>
        <v>80</v>
      </c>
      <c r="C25" s="201">
        <f>'[2]18'!C27</f>
        <v>0</v>
      </c>
      <c r="D25" s="201">
        <f>'[2]18'!D27</f>
        <v>0</v>
      </c>
      <c r="E25" s="201">
        <f>'[2]18'!E27</f>
        <v>0</v>
      </c>
      <c r="F25" s="15">
        <f t="shared" si="6"/>
        <v>80</v>
      </c>
      <c r="G25" s="200">
        <f>'[2]18'!H27</f>
        <v>34</v>
      </c>
      <c r="H25" s="201">
        <f>'[2]18'!I27</f>
        <v>0</v>
      </c>
      <c r="I25" s="201">
        <f>'[2]18'!J27</f>
        <v>0</v>
      </c>
      <c r="J25" s="201">
        <f>'[2]18'!K27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'[2]18'!B28</f>
        <v>80</v>
      </c>
      <c r="C26" s="201">
        <f>'[2]18'!C28</f>
        <v>0</v>
      </c>
      <c r="D26" s="201">
        <f>'[2]18'!D28</f>
        <v>0</v>
      </c>
      <c r="E26" s="201">
        <f>'[2]18'!E28</f>
        <v>0</v>
      </c>
      <c r="F26" s="15">
        <f t="shared" si="6"/>
        <v>80</v>
      </c>
      <c r="G26" s="200">
        <f>'[2]18'!H28</f>
        <v>34</v>
      </c>
      <c r="H26" s="201">
        <f>'[2]18'!I28</f>
        <v>0</v>
      </c>
      <c r="I26" s="201">
        <f>'[2]18'!J28</f>
        <v>0</v>
      </c>
      <c r="J26" s="201">
        <f>'[2]18'!K28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'[2]18'!B29</f>
        <v>80</v>
      </c>
      <c r="C27" s="201">
        <f>'[2]18'!C29</f>
        <v>0</v>
      </c>
      <c r="D27" s="201">
        <f>'[2]18'!D29</f>
        <v>0</v>
      </c>
      <c r="E27" s="201">
        <f>'[2]18'!E29</f>
        <v>0</v>
      </c>
      <c r="F27" s="15">
        <f t="shared" si="6"/>
        <v>80</v>
      </c>
      <c r="G27" s="200">
        <f>'[2]18'!H29</f>
        <v>34</v>
      </c>
      <c r="H27" s="201">
        <f>'[2]18'!I29</f>
        <v>0</v>
      </c>
      <c r="I27" s="201">
        <f>'[2]18'!J29</f>
        <v>0</v>
      </c>
      <c r="J27" s="201">
        <f>'[2]18'!K29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'[2]18'!B30</f>
        <v>80</v>
      </c>
      <c r="C28" s="201">
        <f>'[2]18'!C30</f>
        <v>0</v>
      </c>
      <c r="D28" s="201">
        <f>'[2]18'!D30</f>
        <v>0</v>
      </c>
      <c r="E28" s="201">
        <f>'[2]18'!E30</f>
        <v>0</v>
      </c>
      <c r="F28" s="15">
        <f t="shared" si="6"/>
        <v>80</v>
      </c>
      <c r="G28" s="200">
        <f>'[2]18'!H30</f>
        <v>34</v>
      </c>
      <c r="H28" s="201">
        <f>'[2]18'!I30</f>
        <v>0</v>
      </c>
      <c r="I28" s="201">
        <f>'[2]18'!J30</f>
        <v>0</v>
      </c>
      <c r="J28" s="201">
        <f>'[2]18'!K30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'[2]18'!B31</f>
        <v>80</v>
      </c>
      <c r="C29" s="201">
        <f>'[2]18'!C31</f>
        <v>0</v>
      </c>
      <c r="D29" s="201">
        <f>'[2]18'!D31</f>
        <v>0</v>
      </c>
      <c r="E29" s="201">
        <f>'[2]18'!E31</f>
        <v>0</v>
      </c>
      <c r="F29" s="15">
        <f t="shared" si="6"/>
        <v>80</v>
      </c>
      <c r="G29" s="200">
        <f>'[2]18'!H31</f>
        <v>34</v>
      </c>
      <c r="H29" s="201">
        <f>'[2]18'!I31</f>
        <v>0</v>
      </c>
      <c r="I29" s="201">
        <f>'[2]18'!J31</f>
        <v>0</v>
      </c>
      <c r="J29" s="201">
        <f>'[2]18'!K31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'[2]18'!B32</f>
        <v>80</v>
      </c>
      <c r="C30" s="201">
        <f>'[2]18'!C32</f>
        <v>0</v>
      </c>
      <c r="D30" s="201">
        <f>'[2]18'!D32</f>
        <v>0</v>
      </c>
      <c r="E30" s="201">
        <f>'[2]18'!E32</f>
        <v>0</v>
      </c>
      <c r="F30" s="15">
        <f t="shared" si="6"/>
        <v>80</v>
      </c>
      <c r="G30" s="200">
        <f>'[2]18'!H32</f>
        <v>34</v>
      </c>
      <c r="H30" s="201">
        <f>'[2]18'!I32</f>
        <v>0</v>
      </c>
      <c r="I30" s="201">
        <f>'[2]18'!J32</f>
        <v>0</v>
      </c>
      <c r="J30" s="201">
        <f>'[2]18'!K32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'[2]18'!B33</f>
        <v>80</v>
      </c>
      <c r="C31" s="201">
        <f>'[2]18'!C33</f>
        <v>0</v>
      </c>
      <c r="D31" s="201">
        <f>'[2]18'!D33</f>
        <v>0</v>
      </c>
      <c r="E31" s="201">
        <f>'[2]18'!E33</f>
        <v>0</v>
      </c>
      <c r="F31" s="15">
        <f t="shared" si="6"/>
        <v>80</v>
      </c>
      <c r="G31" s="200">
        <f>'[2]18'!H33</f>
        <v>34</v>
      </c>
      <c r="H31" s="201">
        <f>'[2]18'!I33</f>
        <v>0</v>
      </c>
      <c r="I31" s="201">
        <f>'[2]18'!J33</f>
        <v>0</v>
      </c>
      <c r="J31" s="201">
        <f>'[2]18'!K33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'[2]18'!B34</f>
        <v>80</v>
      </c>
      <c r="C32" s="201">
        <f>'[2]18'!C34</f>
        <v>0</v>
      </c>
      <c r="D32" s="201">
        <f>'[2]18'!D34</f>
        <v>0</v>
      </c>
      <c r="E32" s="201">
        <f>'[2]18'!E34</f>
        <v>0</v>
      </c>
      <c r="F32" s="15">
        <f t="shared" si="6"/>
        <v>80</v>
      </c>
      <c r="G32" s="200">
        <f>'[2]18'!H34</f>
        <v>34</v>
      </c>
      <c r="H32" s="201">
        <f>'[2]18'!I34</f>
        <v>0</v>
      </c>
      <c r="I32" s="201">
        <f>'[2]18'!J34</f>
        <v>0</v>
      </c>
      <c r="J32" s="201">
        <f>'[2]18'!K34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'[2]18'!B35</f>
        <v>80</v>
      </c>
      <c r="C33" s="201">
        <f>'[2]18'!C35</f>
        <v>0</v>
      </c>
      <c r="D33" s="201">
        <f>'[2]18'!D35</f>
        <v>0</v>
      </c>
      <c r="E33" s="201">
        <f>'[2]18'!E35</f>
        <v>0</v>
      </c>
      <c r="F33" s="15">
        <f t="shared" si="6"/>
        <v>80</v>
      </c>
      <c r="G33" s="200">
        <f>'[2]18'!H35</f>
        <v>34</v>
      </c>
      <c r="H33" s="201">
        <f>'[2]18'!I35</f>
        <v>0</v>
      </c>
      <c r="I33" s="201">
        <f>'[2]18'!J35</f>
        <v>0</v>
      </c>
      <c r="J33" s="201">
        <f>'[2]18'!K35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'[2]18'!B36</f>
        <v>80</v>
      </c>
      <c r="C34" s="201">
        <f>'[2]18'!C36</f>
        <v>0</v>
      </c>
      <c r="D34" s="201">
        <f>'[2]18'!D36</f>
        <v>0</v>
      </c>
      <c r="E34" s="201">
        <f>'[2]18'!E36</f>
        <v>0</v>
      </c>
      <c r="F34" s="15">
        <f t="shared" si="6"/>
        <v>80</v>
      </c>
      <c r="G34" s="200">
        <f>'[2]18'!H36</f>
        <v>34</v>
      </c>
      <c r="H34" s="201">
        <f>'[2]18'!I36</f>
        <v>0</v>
      </c>
      <c r="I34" s="201">
        <f>'[2]18'!J36</f>
        <v>0</v>
      </c>
      <c r="J34" s="201">
        <f>'[2]18'!K36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'[2]18'!B37</f>
        <v>80</v>
      </c>
      <c r="C35" s="201">
        <f>'[2]18'!C37</f>
        <v>0</v>
      </c>
      <c r="D35" s="201">
        <f>'[2]18'!D37</f>
        <v>0</v>
      </c>
      <c r="E35" s="201">
        <f>'[2]18'!E37</f>
        <v>0</v>
      </c>
      <c r="F35" s="15">
        <f t="shared" si="6"/>
        <v>80</v>
      </c>
      <c r="G35" s="200">
        <f>'[2]18'!H37</f>
        <v>34</v>
      </c>
      <c r="H35" s="201">
        <f>'[2]18'!I37</f>
        <v>0</v>
      </c>
      <c r="I35" s="201">
        <f>'[2]18'!J37</f>
        <v>0</v>
      </c>
      <c r="J35" s="201">
        <f>'[2]18'!K37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'[2]18'!B38</f>
        <v>80</v>
      </c>
      <c r="C36" s="201">
        <f>'[2]18'!C38</f>
        <v>0</v>
      </c>
      <c r="D36" s="201">
        <f>'[2]18'!D38</f>
        <v>0</v>
      </c>
      <c r="E36" s="201">
        <f>'[2]18'!E38</f>
        <v>0</v>
      </c>
      <c r="F36" s="15">
        <f t="shared" si="6"/>
        <v>80</v>
      </c>
      <c r="G36" s="200">
        <f>'[2]18'!H38</f>
        <v>34</v>
      </c>
      <c r="H36" s="201">
        <f>'[2]18'!I38</f>
        <v>0</v>
      </c>
      <c r="I36" s="201">
        <f>'[2]18'!J38</f>
        <v>0</v>
      </c>
      <c r="J36" s="201">
        <f>'[2]18'!K38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'[2]18'!B39</f>
        <v>80</v>
      </c>
      <c r="C37" s="201">
        <f>'[2]18'!C39</f>
        <v>0</v>
      </c>
      <c r="D37" s="201">
        <f>'[2]18'!D39</f>
        <v>0</v>
      </c>
      <c r="E37" s="201">
        <f>'[2]18'!E39</f>
        <v>0</v>
      </c>
      <c r="F37" s="15">
        <f t="shared" si="6"/>
        <v>80</v>
      </c>
      <c r="G37" s="200">
        <f>'[2]18'!H39</f>
        <v>34</v>
      </c>
      <c r="H37" s="201">
        <f>'[2]18'!I39</f>
        <v>0</v>
      </c>
      <c r="I37" s="201">
        <f>'[2]18'!J39</f>
        <v>0</v>
      </c>
      <c r="J37" s="201">
        <f>'[2]18'!K39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'[2]18'!B40</f>
        <v>80</v>
      </c>
      <c r="C38" s="201">
        <f>'[2]18'!C40</f>
        <v>0</v>
      </c>
      <c r="D38" s="201">
        <f>'[2]18'!D40</f>
        <v>0</v>
      </c>
      <c r="E38" s="201">
        <f>'[2]18'!E40</f>
        <v>0</v>
      </c>
      <c r="F38" s="15">
        <f t="shared" si="6"/>
        <v>80</v>
      </c>
      <c r="G38" s="200">
        <f>'[2]18'!H40</f>
        <v>34</v>
      </c>
      <c r="H38" s="201">
        <f>'[2]18'!I40</f>
        <v>0</v>
      </c>
      <c r="I38" s="201">
        <f>'[2]18'!J40</f>
        <v>0</v>
      </c>
      <c r="J38" s="201">
        <f>'[2]18'!K40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'[2]18'!B41</f>
        <v>80</v>
      </c>
      <c r="C39" s="201">
        <f>'[2]18'!C41</f>
        <v>0</v>
      </c>
      <c r="D39" s="201">
        <f>'[2]18'!D41</f>
        <v>0</v>
      </c>
      <c r="E39" s="201">
        <f>'[2]18'!E41</f>
        <v>0</v>
      </c>
      <c r="F39" s="15">
        <f t="shared" si="6"/>
        <v>80</v>
      </c>
      <c r="G39" s="200">
        <f>'[2]18'!H41</f>
        <v>34</v>
      </c>
      <c r="H39" s="201">
        <f>'[2]18'!I41</f>
        <v>0</v>
      </c>
      <c r="I39" s="201">
        <f>'[2]18'!J41</f>
        <v>0</v>
      </c>
      <c r="J39" s="201">
        <f>'[2]18'!K41</f>
        <v>0</v>
      </c>
      <c r="K39" s="15">
        <f t="shared" si="3"/>
        <v>34</v>
      </c>
      <c r="L39" s="18">
        <f>frq!C39</f>
        <v>1</v>
      </c>
      <c r="M39" s="125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200">
        <f>'[2]18'!B42</f>
        <v>80</v>
      </c>
      <c r="C40" s="201">
        <f>'[2]18'!C42</f>
        <v>0</v>
      </c>
      <c r="D40" s="201">
        <f>'[2]18'!D42</f>
        <v>0</v>
      </c>
      <c r="E40" s="201">
        <f>'[2]18'!E42</f>
        <v>0</v>
      </c>
      <c r="F40" s="15">
        <f t="shared" si="6"/>
        <v>80</v>
      </c>
      <c r="G40" s="200">
        <f>'[2]18'!H42</f>
        <v>34</v>
      </c>
      <c r="H40" s="201">
        <f>'[2]18'!I42</f>
        <v>0</v>
      </c>
      <c r="I40" s="201">
        <f>'[2]18'!J42</f>
        <v>0</v>
      </c>
      <c r="J40" s="201">
        <f>'[2]18'!K42</f>
        <v>0</v>
      </c>
      <c r="K40" s="15">
        <f t="shared" si="3"/>
        <v>34</v>
      </c>
      <c r="L40" s="18">
        <f>frq!C40</f>
        <v>1</v>
      </c>
      <c r="M40" s="125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200">
        <f>'[2]18'!B43</f>
        <v>80</v>
      </c>
      <c r="C41" s="201">
        <f>'[2]18'!C43</f>
        <v>0</v>
      </c>
      <c r="D41" s="201">
        <f>'[2]18'!D43</f>
        <v>0</v>
      </c>
      <c r="E41" s="201">
        <f>'[2]18'!E43</f>
        <v>0</v>
      </c>
      <c r="F41" s="15">
        <f t="shared" si="6"/>
        <v>80</v>
      </c>
      <c r="G41" s="200">
        <f>'[2]18'!H43</f>
        <v>34</v>
      </c>
      <c r="H41" s="201">
        <f>'[2]18'!I43</f>
        <v>0</v>
      </c>
      <c r="I41" s="201">
        <f>'[2]18'!J43</f>
        <v>0</v>
      </c>
      <c r="J41" s="201">
        <f>'[2]18'!K43</f>
        <v>0</v>
      </c>
      <c r="K41" s="15">
        <f t="shared" si="3"/>
        <v>34</v>
      </c>
      <c r="L41" s="18">
        <f>frq!C41</f>
        <v>1</v>
      </c>
      <c r="M41" s="125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200">
        <f>'[2]18'!B44</f>
        <v>80</v>
      </c>
      <c r="C42" s="201">
        <f>'[2]18'!C44</f>
        <v>0</v>
      </c>
      <c r="D42" s="201">
        <f>'[2]18'!D44</f>
        <v>0</v>
      </c>
      <c r="E42" s="201">
        <f>'[2]18'!E44</f>
        <v>0</v>
      </c>
      <c r="F42" s="15">
        <f t="shared" si="6"/>
        <v>80</v>
      </c>
      <c r="G42" s="200">
        <f>'[2]18'!H44</f>
        <v>34</v>
      </c>
      <c r="H42" s="201">
        <f>'[2]18'!I44</f>
        <v>0</v>
      </c>
      <c r="I42" s="201">
        <f>'[2]18'!J44</f>
        <v>0</v>
      </c>
      <c r="J42" s="201">
        <f>'[2]18'!K44</f>
        <v>0</v>
      </c>
      <c r="K42" s="15">
        <f t="shared" si="3"/>
        <v>34</v>
      </c>
      <c r="L42" s="18">
        <f>frq!C42</f>
        <v>1</v>
      </c>
      <c r="M42" s="125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200">
        <f>'[2]18'!B45</f>
        <v>80</v>
      </c>
      <c r="C43" s="201">
        <f>'[2]18'!C45</f>
        <v>0</v>
      </c>
      <c r="D43" s="201">
        <f>'[2]18'!D45</f>
        <v>0</v>
      </c>
      <c r="E43" s="201">
        <f>'[2]18'!E45</f>
        <v>0</v>
      </c>
      <c r="F43" s="15">
        <f t="shared" si="6"/>
        <v>80</v>
      </c>
      <c r="G43" s="200">
        <f>'[2]18'!H45</f>
        <v>33</v>
      </c>
      <c r="H43" s="201">
        <f>'[2]18'!I45</f>
        <v>0</v>
      </c>
      <c r="I43" s="201">
        <f>'[2]18'!J45</f>
        <v>0</v>
      </c>
      <c r="J43" s="201">
        <f>'[2]18'!K45</f>
        <v>0</v>
      </c>
      <c r="K43" s="15">
        <f t="shared" si="3"/>
        <v>33</v>
      </c>
      <c r="L43" s="18">
        <f>frq!C43</f>
        <v>1</v>
      </c>
      <c r="M43" s="125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200">
        <f>'[2]18'!B46</f>
        <v>80</v>
      </c>
      <c r="C44" s="201">
        <f>'[2]18'!C46</f>
        <v>0</v>
      </c>
      <c r="D44" s="201">
        <f>'[2]18'!D46</f>
        <v>0</v>
      </c>
      <c r="E44" s="201">
        <f>'[2]18'!E46</f>
        <v>0</v>
      </c>
      <c r="F44" s="15">
        <f t="shared" si="6"/>
        <v>80</v>
      </c>
      <c r="G44" s="200">
        <f>'[2]18'!H46</f>
        <v>33</v>
      </c>
      <c r="H44" s="201">
        <f>'[2]18'!I46</f>
        <v>0</v>
      </c>
      <c r="I44" s="201">
        <f>'[2]18'!J46</f>
        <v>0</v>
      </c>
      <c r="J44" s="201">
        <f>'[2]18'!K46</f>
        <v>0</v>
      </c>
      <c r="K44" s="15">
        <f t="shared" si="3"/>
        <v>33</v>
      </c>
      <c r="L44" s="18">
        <f>frq!C44</f>
        <v>1</v>
      </c>
      <c r="M44" s="125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  <c r="S44" s="18"/>
    </row>
    <row r="45" spans="1:19">
      <c r="A45" s="8" t="s">
        <v>87</v>
      </c>
      <c r="B45" s="200">
        <f>'[2]18'!B47</f>
        <v>80</v>
      </c>
      <c r="C45" s="201">
        <f>'[2]18'!C47</f>
        <v>0</v>
      </c>
      <c r="D45" s="201">
        <f>'[2]18'!D47</f>
        <v>0</v>
      </c>
      <c r="E45" s="201">
        <f>'[2]18'!E47</f>
        <v>0</v>
      </c>
      <c r="F45" s="15">
        <f t="shared" si="6"/>
        <v>80</v>
      </c>
      <c r="G45" s="200">
        <f>'[2]18'!H47</f>
        <v>32</v>
      </c>
      <c r="H45" s="201">
        <f>'[2]18'!I47</f>
        <v>0</v>
      </c>
      <c r="I45" s="201">
        <f>'[2]18'!J47</f>
        <v>0</v>
      </c>
      <c r="J45" s="201">
        <f>'[2]18'!K47</f>
        <v>0</v>
      </c>
      <c r="K45" s="15">
        <f t="shared" si="3"/>
        <v>32</v>
      </c>
      <c r="L45" s="18">
        <f>frq!C45</f>
        <v>1</v>
      </c>
      <c r="M45" s="125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  <c r="S45" s="18"/>
    </row>
    <row r="46" spans="1:19">
      <c r="A46" s="8" t="s">
        <v>88</v>
      </c>
      <c r="B46" s="200">
        <f>'[2]18'!B48</f>
        <v>80</v>
      </c>
      <c r="C46" s="201">
        <f>'[2]18'!C48</f>
        <v>0</v>
      </c>
      <c r="D46" s="201">
        <f>'[2]18'!D48</f>
        <v>0</v>
      </c>
      <c r="E46" s="201">
        <f>'[2]18'!E48</f>
        <v>0</v>
      </c>
      <c r="F46" s="15">
        <f t="shared" si="6"/>
        <v>80</v>
      </c>
      <c r="G46" s="200">
        <f>'[2]18'!H48</f>
        <v>32</v>
      </c>
      <c r="H46" s="201">
        <f>'[2]18'!I48</f>
        <v>0</v>
      </c>
      <c r="I46" s="201">
        <f>'[2]18'!J48</f>
        <v>0</v>
      </c>
      <c r="J46" s="201">
        <f>'[2]18'!K48</f>
        <v>0</v>
      </c>
      <c r="K46" s="15">
        <f t="shared" si="3"/>
        <v>32</v>
      </c>
      <c r="L46" s="18">
        <f>frq!C46</f>
        <v>1</v>
      </c>
      <c r="M46" s="125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  <c r="S46" s="18"/>
    </row>
    <row r="47" spans="1:19">
      <c r="A47" s="8" t="s">
        <v>89</v>
      </c>
      <c r="B47" s="200">
        <f>'[2]18'!B49</f>
        <v>80</v>
      </c>
      <c r="C47" s="201">
        <f>'[2]18'!C49</f>
        <v>0</v>
      </c>
      <c r="D47" s="201">
        <f>'[2]18'!D49</f>
        <v>0</v>
      </c>
      <c r="E47" s="201">
        <f>'[2]18'!E49</f>
        <v>0</v>
      </c>
      <c r="F47" s="15">
        <f t="shared" si="6"/>
        <v>80</v>
      </c>
      <c r="G47" s="200">
        <f>'[2]18'!H49</f>
        <v>32</v>
      </c>
      <c r="H47" s="201">
        <f>'[2]18'!I49</f>
        <v>0</v>
      </c>
      <c r="I47" s="201">
        <f>'[2]18'!J49</f>
        <v>0</v>
      </c>
      <c r="J47" s="201">
        <f>'[2]18'!K49</f>
        <v>0</v>
      </c>
      <c r="K47" s="15">
        <f t="shared" si="3"/>
        <v>32</v>
      </c>
      <c r="L47" s="18">
        <f>frq!C47</f>
        <v>1</v>
      </c>
      <c r="M47" s="125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  <c r="S47" s="18"/>
    </row>
    <row r="48" spans="1:19">
      <c r="A48" s="8" t="s">
        <v>90</v>
      </c>
      <c r="B48" s="200">
        <f>'[2]18'!B50</f>
        <v>80</v>
      </c>
      <c r="C48" s="201">
        <f>'[2]18'!C50</f>
        <v>0</v>
      </c>
      <c r="D48" s="201">
        <f>'[2]18'!D50</f>
        <v>0</v>
      </c>
      <c r="E48" s="201">
        <f>'[2]18'!E50</f>
        <v>0</v>
      </c>
      <c r="F48" s="15">
        <f t="shared" si="6"/>
        <v>80</v>
      </c>
      <c r="G48" s="200">
        <f>'[2]18'!H50</f>
        <v>32</v>
      </c>
      <c r="H48" s="201">
        <f>'[2]18'!I50</f>
        <v>0</v>
      </c>
      <c r="I48" s="201">
        <f>'[2]18'!J50</f>
        <v>0</v>
      </c>
      <c r="J48" s="201">
        <f>'[2]18'!K50</f>
        <v>0</v>
      </c>
      <c r="K48" s="15">
        <f t="shared" si="3"/>
        <v>32</v>
      </c>
      <c r="L48" s="18">
        <f>frq!C48</f>
        <v>1</v>
      </c>
      <c r="M48" s="125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  <c r="S48" s="18"/>
    </row>
    <row r="49" spans="1:19">
      <c r="A49" s="8" t="s">
        <v>91</v>
      </c>
      <c r="B49" s="200">
        <f>'[2]18'!B51</f>
        <v>80</v>
      </c>
      <c r="C49" s="201">
        <f>'[2]18'!C51</f>
        <v>0</v>
      </c>
      <c r="D49" s="201">
        <f>'[2]18'!D51</f>
        <v>0</v>
      </c>
      <c r="E49" s="201">
        <f>'[2]18'!E51</f>
        <v>0</v>
      </c>
      <c r="F49" s="15">
        <f t="shared" si="6"/>
        <v>80</v>
      </c>
      <c r="G49" s="200">
        <f>'[2]18'!H51</f>
        <v>32</v>
      </c>
      <c r="H49" s="201">
        <f>'[2]18'!I51</f>
        <v>0</v>
      </c>
      <c r="I49" s="201">
        <f>'[2]18'!J51</f>
        <v>0</v>
      </c>
      <c r="J49" s="201">
        <f>'[2]18'!K51</f>
        <v>0</v>
      </c>
      <c r="K49" s="15">
        <f t="shared" si="3"/>
        <v>32</v>
      </c>
      <c r="L49" s="18">
        <f>frq!C49</f>
        <v>1</v>
      </c>
      <c r="M49" s="125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  <c r="S49" s="18"/>
    </row>
    <row r="50" spans="1:19">
      <c r="A50" s="8" t="s">
        <v>92</v>
      </c>
      <c r="B50" s="200">
        <f>'[2]18'!B52</f>
        <v>80</v>
      </c>
      <c r="C50" s="201">
        <f>'[2]18'!C52</f>
        <v>0</v>
      </c>
      <c r="D50" s="201">
        <f>'[2]18'!D52</f>
        <v>0</v>
      </c>
      <c r="E50" s="201">
        <f>'[2]18'!E52</f>
        <v>0</v>
      </c>
      <c r="F50" s="15">
        <f t="shared" si="6"/>
        <v>80</v>
      </c>
      <c r="G50" s="200">
        <f>'[2]18'!H52</f>
        <v>32</v>
      </c>
      <c r="H50" s="201">
        <f>'[2]18'!I52</f>
        <v>0</v>
      </c>
      <c r="I50" s="201">
        <f>'[2]18'!J52</f>
        <v>0</v>
      </c>
      <c r="J50" s="201">
        <f>'[2]18'!K52</f>
        <v>0</v>
      </c>
      <c r="K50" s="15">
        <f t="shared" si="3"/>
        <v>32</v>
      </c>
      <c r="L50" s="18">
        <f>frq!C50</f>
        <v>1</v>
      </c>
      <c r="M50" s="125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  <c r="S50" s="18"/>
    </row>
    <row r="51" spans="1:19">
      <c r="A51" s="8" t="s">
        <v>93</v>
      </c>
      <c r="B51" s="200">
        <f>'[2]18'!B53</f>
        <v>80</v>
      </c>
      <c r="C51" s="201">
        <f>'[2]18'!C53</f>
        <v>0</v>
      </c>
      <c r="D51" s="201">
        <f>'[2]18'!D53</f>
        <v>0</v>
      </c>
      <c r="E51" s="201">
        <f>'[2]18'!E53</f>
        <v>0</v>
      </c>
      <c r="F51" s="15">
        <f t="shared" si="6"/>
        <v>80</v>
      </c>
      <c r="G51" s="200">
        <f>'[2]18'!H53</f>
        <v>32</v>
      </c>
      <c r="H51" s="201">
        <f>'[2]18'!I53</f>
        <v>0</v>
      </c>
      <c r="I51" s="201">
        <f>'[2]18'!J53</f>
        <v>0</v>
      </c>
      <c r="J51" s="201">
        <f>'[2]18'!K53</f>
        <v>0</v>
      </c>
      <c r="K51" s="15">
        <f t="shared" si="3"/>
        <v>32</v>
      </c>
      <c r="L51" s="18">
        <f>frq!C51</f>
        <v>1</v>
      </c>
      <c r="M51" s="125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200">
        <f>'[2]18'!B54</f>
        <v>80</v>
      </c>
      <c r="C52" s="201">
        <f>'[2]18'!C54</f>
        <v>0</v>
      </c>
      <c r="D52" s="201">
        <f>'[2]18'!D54</f>
        <v>0</v>
      </c>
      <c r="E52" s="201">
        <f>'[2]18'!E54</f>
        <v>0</v>
      </c>
      <c r="F52" s="15">
        <f t="shared" si="6"/>
        <v>80</v>
      </c>
      <c r="G52" s="200">
        <f>'[2]18'!H54</f>
        <v>32</v>
      </c>
      <c r="H52" s="201">
        <f>'[2]18'!I54</f>
        <v>0</v>
      </c>
      <c r="I52" s="201">
        <f>'[2]18'!J54</f>
        <v>0</v>
      </c>
      <c r="J52" s="201">
        <f>'[2]18'!K54</f>
        <v>0</v>
      </c>
      <c r="K52" s="15">
        <f t="shared" si="3"/>
        <v>32</v>
      </c>
      <c r="L52" s="18">
        <f>frq!C52</f>
        <v>1</v>
      </c>
      <c r="M52" s="125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200">
        <f>'[2]18'!B55</f>
        <v>80</v>
      </c>
      <c r="C53" s="201">
        <f>'[2]18'!C55</f>
        <v>0</v>
      </c>
      <c r="D53" s="201">
        <f>'[2]18'!D55</f>
        <v>0</v>
      </c>
      <c r="E53" s="201">
        <f>'[2]18'!E55</f>
        <v>0</v>
      </c>
      <c r="F53" s="15">
        <f t="shared" si="6"/>
        <v>80</v>
      </c>
      <c r="G53" s="200">
        <f>'[2]18'!H55</f>
        <v>32</v>
      </c>
      <c r="H53" s="201">
        <f>'[2]18'!I55</f>
        <v>0</v>
      </c>
      <c r="I53" s="201">
        <f>'[2]18'!J55</f>
        <v>0</v>
      </c>
      <c r="J53" s="201">
        <f>'[2]18'!K55</f>
        <v>0</v>
      </c>
      <c r="K53" s="15">
        <f t="shared" si="3"/>
        <v>32</v>
      </c>
      <c r="L53" s="18">
        <f>frq!C53</f>
        <v>1</v>
      </c>
      <c r="M53" s="125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200">
        <f>'[2]18'!B56</f>
        <v>80</v>
      </c>
      <c r="C54" s="201">
        <f>'[2]18'!C56</f>
        <v>0</v>
      </c>
      <c r="D54" s="201">
        <f>'[2]18'!D56</f>
        <v>0</v>
      </c>
      <c r="E54" s="201">
        <f>'[2]18'!E56</f>
        <v>0</v>
      </c>
      <c r="F54" s="15">
        <f t="shared" si="6"/>
        <v>80</v>
      </c>
      <c r="G54" s="200">
        <f>'[2]18'!H56</f>
        <v>32</v>
      </c>
      <c r="H54" s="201">
        <f>'[2]18'!I56</f>
        <v>0</v>
      </c>
      <c r="I54" s="201">
        <f>'[2]18'!J56</f>
        <v>0</v>
      </c>
      <c r="J54" s="201">
        <f>'[2]18'!K56</f>
        <v>0</v>
      </c>
      <c r="K54" s="15">
        <f t="shared" si="3"/>
        <v>32</v>
      </c>
      <c r="L54" s="18">
        <f>frq!C54</f>
        <v>1</v>
      </c>
      <c r="M54" s="125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200">
        <f>'[2]18'!B57</f>
        <v>80</v>
      </c>
      <c r="C55" s="201">
        <f>'[2]18'!C57</f>
        <v>0</v>
      </c>
      <c r="D55" s="201">
        <f>'[2]18'!D57</f>
        <v>0</v>
      </c>
      <c r="E55" s="201">
        <f>'[2]18'!E57</f>
        <v>0</v>
      </c>
      <c r="F55" s="15">
        <f t="shared" si="6"/>
        <v>80</v>
      </c>
      <c r="G55" s="200">
        <f>'[2]18'!H57</f>
        <v>32</v>
      </c>
      <c r="H55" s="201">
        <f>'[2]18'!I57</f>
        <v>0</v>
      </c>
      <c r="I55" s="201">
        <f>'[2]18'!J57</f>
        <v>0</v>
      </c>
      <c r="J55" s="201">
        <f>'[2]18'!K57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200">
        <f>'[2]18'!B58</f>
        <v>80</v>
      </c>
      <c r="C56" s="201">
        <f>'[2]18'!C58</f>
        <v>0</v>
      </c>
      <c r="D56" s="201">
        <f>'[2]18'!D58</f>
        <v>0</v>
      </c>
      <c r="E56" s="201">
        <f>'[2]18'!E58</f>
        <v>0</v>
      </c>
      <c r="F56" s="15">
        <f t="shared" si="6"/>
        <v>80</v>
      </c>
      <c r="G56" s="200">
        <f>'[2]18'!H58</f>
        <v>32</v>
      </c>
      <c r="H56" s="201">
        <f>'[2]18'!I58</f>
        <v>0</v>
      </c>
      <c r="I56" s="201">
        <f>'[2]18'!J58</f>
        <v>0</v>
      </c>
      <c r="J56" s="201">
        <f>'[2]18'!K58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200">
        <f>'[2]18'!B59</f>
        <v>80</v>
      </c>
      <c r="C57" s="201">
        <f>'[2]18'!C59</f>
        <v>0</v>
      </c>
      <c r="D57" s="201">
        <f>'[2]18'!D59</f>
        <v>0</v>
      </c>
      <c r="E57" s="201">
        <f>'[2]18'!E59</f>
        <v>0</v>
      </c>
      <c r="F57" s="15">
        <f t="shared" si="6"/>
        <v>80</v>
      </c>
      <c r="G57" s="200">
        <f>'[2]18'!H59</f>
        <v>32</v>
      </c>
      <c r="H57" s="201">
        <f>'[2]18'!I59</f>
        <v>0</v>
      </c>
      <c r="I57" s="201">
        <f>'[2]18'!J59</f>
        <v>0</v>
      </c>
      <c r="J57" s="201">
        <f>'[2]18'!K59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200">
        <f>'[2]18'!B60</f>
        <v>80</v>
      </c>
      <c r="C58" s="201">
        <f>'[2]18'!C60</f>
        <v>0</v>
      </c>
      <c r="D58" s="201">
        <f>'[2]18'!D60</f>
        <v>0</v>
      </c>
      <c r="E58" s="201">
        <f>'[2]18'!E60</f>
        <v>0</v>
      </c>
      <c r="F58" s="15">
        <f t="shared" si="6"/>
        <v>80</v>
      </c>
      <c r="G58" s="200">
        <f>'[2]18'!H60</f>
        <v>33</v>
      </c>
      <c r="H58" s="201">
        <f>'[2]18'!I60</f>
        <v>0</v>
      </c>
      <c r="I58" s="201">
        <f>'[2]18'!J60</f>
        <v>0</v>
      </c>
      <c r="J58" s="201">
        <f>'[2]18'!K60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200">
        <f>'[2]18'!B61</f>
        <v>80</v>
      </c>
      <c r="C59" s="201">
        <f>'[2]18'!C61</f>
        <v>0</v>
      </c>
      <c r="D59" s="201">
        <f>'[2]18'!D61</f>
        <v>0</v>
      </c>
      <c r="E59" s="201">
        <f>'[2]18'!E61</f>
        <v>0</v>
      </c>
      <c r="F59" s="15">
        <f t="shared" si="6"/>
        <v>80</v>
      </c>
      <c r="G59" s="200">
        <f>'[2]18'!H61</f>
        <v>33</v>
      </c>
      <c r="H59" s="201">
        <f>'[2]18'!I61</f>
        <v>0</v>
      </c>
      <c r="I59" s="201">
        <f>'[2]18'!J61</f>
        <v>0</v>
      </c>
      <c r="J59" s="201">
        <f>'[2]18'!K61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200">
        <f>'[2]18'!B62</f>
        <v>80</v>
      </c>
      <c r="C60" s="201">
        <f>'[2]18'!C62</f>
        <v>0</v>
      </c>
      <c r="D60" s="201">
        <f>'[2]18'!D62</f>
        <v>0</v>
      </c>
      <c r="E60" s="201">
        <f>'[2]18'!E62</f>
        <v>0</v>
      </c>
      <c r="F60" s="15">
        <f t="shared" si="6"/>
        <v>80</v>
      </c>
      <c r="G60" s="200">
        <f>'[2]18'!H62</f>
        <v>33</v>
      </c>
      <c r="H60" s="201">
        <f>'[2]18'!I62</f>
        <v>0</v>
      </c>
      <c r="I60" s="201">
        <f>'[2]18'!J62</f>
        <v>0</v>
      </c>
      <c r="J60" s="201">
        <f>'[2]18'!K62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200">
        <f>'[2]18'!B63</f>
        <v>80</v>
      </c>
      <c r="C61" s="201">
        <f>'[2]18'!C63</f>
        <v>0</v>
      </c>
      <c r="D61" s="201">
        <f>'[2]18'!D63</f>
        <v>0</v>
      </c>
      <c r="E61" s="201">
        <f>'[2]18'!E63</f>
        <v>0</v>
      </c>
      <c r="F61" s="15">
        <f t="shared" si="6"/>
        <v>80</v>
      </c>
      <c r="G61" s="200">
        <f>'[2]18'!H63</f>
        <v>33</v>
      </c>
      <c r="H61" s="201">
        <f>'[2]18'!I63</f>
        <v>0</v>
      </c>
      <c r="I61" s="201">
        <f>'[2]18'!J63</f>
        <v>0</v>
      </c>
      <c r="J61" s="201">
        <f>'[2]18'!K63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200">
        <f>'[2]18'!B64</f>
        <v>80</v>
      </c>
      <c r="C62" s="201">
        <f>'[2]18'!C64</f>
        <v>0</v>
      </c>
      <c r="D62" s="201">
        <f>'[2]18'!D64</f>
        <v>0</v>
      </c>
      <c r="E62" s="201">
        <f>'[2]18'!E64</f>
        <v>0</v>
      </c>
      <c r="F62" s="15">
        <f t="shared" si="6"/>
        <v>80</v>
      </c>
      <c r="G62" s="200">
        <f>'[2]18'!H64</f>
        <v>33</v>
      </c>
      <c r="H62" s="201">
        <f>'[2]18'!I64</f>
        <v>0</v>
      </c>
      <c r="I62" s="201">
        <f>'[2]18'!J64</f>
        <v>0</v>
      </c>
      <c r="J62" s="201">
        <f>'[2]18'!K64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200">
        <f>'[2]18'!B65</f>
        <v>80</v>
      </c>
      <c r="C63" s="201">
        <f>'[2]18'!C65</f>
        <v>0</v>
      </c>
      <c r="D63" s="201">
        <f>'[2]18'!D65</f>
        <v>0</v>
      </c>
      <c r="E63" s="201">
        <f>'[2]18'!E65</f>
        <v>0</v>
      </c>
      <c r="F63" s="15">
        <f t="shared" si="6"/>
        <v>80</v>
      </c>
      <c r="G63" s="200">
        <f>'[2]18'!H65</f>
        <v>33</v>
      </c>
      <c r="H63" s="201">
        <f>'[2]18'!I65</f>
        <v>0</v>
      </c>
      <c r="I63" s="201">
        <f>'[2]18'!J65</f>
        <v>0</v>
      </c>
      <c r="J63" s="201">
        <f>'[2]18'!K65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200">
        <f>'[2]18'!B66</f>
        <v>80</v>
      </c>
      <c r="C64" s="201">
        <f>'[2]18'!C66</f>
        <v>0</v>
      </c>
      <c r="D64" s="201">
        <f>'[2]18'!D66</f>
        <v>0</v>
      </c>
      <c r="E64" s="201">
        <f>'[2]18'!E66</f>
        <v>0</v>
      </c>
      <c r="F64" s="15">
        <f t="shared" si="6"/>
        <v>80</v>
      </c>
      <c r="G64" s="200">
        <f>'[2]18'!H66</f>
        <v>33</v>
      </c>
      <c r="H64" s="201">
        <f>'[2]18'!I66</f>
        <v>0</v>
      </c>
      <c r="I64" s="201">
        <f>'[2]18'!J66</f>
        <v>0</v>
      </c>
      <c r="J64" s="201">
        <f>'[2]18'!K66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200">
        <f>'[2]18'!B67</f>
        <v>80</v>
      </c>
      <c r="C65" s="201">
        <f>'[2]18'!C67</f>
        <v>0</v>
      </c>
      <c r="D65" s="201">
        <f>'[2]18'!D67</f>
        <v>0</v>
      </c>
      <c r="E65" s="201">
        <f>'[2]18'!E67</f>
        <v>0</v>
      </c>
      <c r="F65" s="15">
        <f t="shared" si="6"/>
        <v>80</v>
      </c>
      <c r="G65" s="200">
        <f>'[2]18'!H67</f>
        <v>33</v>
      </c>
      <c r="H65" s="201">
        <f>'[2]18'!I67</f>
        <v>0</v>
      </c>
      <c r="I65" s="201">
        <f>'[2]18'!J67</f>
        <v>0</v>
      </c>
      <c r="J65" s="201">
        <f>'[2]18'!K67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200">
        <f>'[2]18'!B68</f>
        <v>80</v>
      </c>
      <c r="C66" s="201">
        <f>'[2]18'!C68</f>
        <v>0</v>
      </c>
      <c r="D66" s="201">
        <f>'[2]18'!D68</f>
        <v>0</v>
      </c>
      <c r="E66" s="201">
        <f>'[2]18'!E68</f>
        <v>0</v>
      </c>
      <c r="F66" s="15">
        <f t="shared" si="6"/>
        <v>80</v>
      </c>
      <c r="G66" s="200">
        <f>'[2]18'!H68</f>
        <v>33</v>
      </c>
      <c r="H66" s="201">
        <f>'[2]18'!I68</f>
        <v>0</v>
      </c>
      <c r="I66" s="201">
        <f>'[2]18'!J68</f>
        <v>0</v>
      </c>
      <c r="J66" s="201">
        <f>'[2]18'!K68</f>
        <v>0</v>
      </c>
      <c r="K66" s="15">
        <f t="shared" si="3"/>
        <v>33</v>
      </c>
      <c r="L66" s="18">
        <f>frq!C66</f>
        <v>1</v>
      </c>
      <c r="M66" s="125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200">
        <f>'[2]18'!B69</f>
        <v>80</v>
      </c>
      <c r="C67" s="201">
        <f>'[2]18'!C69</f>
        <v>0</v>
      </c>
      <c r="D67" s="201">
        <f>'[2]18'!D69</f>
        <v>0</v>
      </c>
      <c r="E67" s="201">
        <f>'[2]18'!E69</f>
        <v>0</v>
      </c>
      <c r="F67" s="15">
        <f t="shared" si="6"/>
        <v>80</v>
      </c>
      <c r="G67" s="200">
        <f>'[2]18'!H69</f>
        <v>33</v>
      </c>
      <c r="H67" s="201">
        <f>'[2]18'!I69</f>
        <v>0</v>
      </c>
      <c r="I67" s="201">
        <f>'[2]18'!J69</f>
        <v>0</v>
      </c>
      <c r="J67" s="201">
        <f>'[2]18'!K69</f>
        <v>0</v>
      </c>
      <c r="K67" s="15">
        <f t="shared" si="3"/>
        <v>33</v>
      </c>
      <c r="L67" s="18">
        <f>frq!C67</f>
        <v>1</v>
      </c>
      <c r="M67" s="125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200">
        <f>'[2]18'!B70</f>
        <v>80</v>
      </c>
      <c r="C68" s="201">
        <f>'[2]18'!C70</f>
        <v>0</v>
      </c>
      <c r="D68" s="201">
        <f>'[2]18'!D70</f>
        <v>0</v>
      </c>
      <c r="E68" s="201">
        <f>'[2]18'!E70</f>
        <v>0</v>
      </c>
      <c r="F68" s="15">
        <f t="shared" si="6"/>
        <v>80</v>
      </c>
      <c r="G68" s="200">
        <f>'[2]18'!H70</f>
        <v>33</v>
      </c>
      <c r="H68" s="201">
        <f>'[2]18'!I70</f>
        <v>0</v>
      </c>
      <c r="I68" s="201">
        <f>'[2]18'!J70</f>
        <v>0</v>
      </c>
      <c r="J68" s="201">
        <f>'[2]18'!K70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200">
        <f>'[2]18'!B71</f>
        <v>80</v>
      </c>
      <c r="C69" s="201">
        <f>'[2]18'!C71</f>
        <v>0</v>
      </c>
      <c r="D69" s="201">
        <f>'[2]18'!D71</f>
        <v>0</v>
      </c>
      <c r="E69" s="201">
        <f>'[2]18'!E71</f>
        <v>0</v>
      </c>
      <c r="F69" s="15">
        <f t="shared" ref="F69:F98" si="16">SUM(B69:E69)</f>
        <v>80</v>
      </c>
      <c r="G69" s="200">
        <f>'[2]18'!H71</f>
        <v>33</v>
      </c>
      <c r="H69" s="201">
        <f>'[2]18'!I71</f>
        <v>0</v>
      </c>
      <c r="I69" s="201">
        <f>'[2]18'!J71</f>
        <v>0</v>
      </c>
      <c r="J69" s="201">
        <f>'[2]18'!K71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200">
        <f>'[2]18'!B72</f>
        <v>80</v>
      </c>
      <c r="C70" s="201">
        <f>'[2]18'!C72</f>
        <v>0</v>
      </c>
      <c r="D70" s="201">
        <f>'[2]18'!D72</f>
        <v>0</v>
      </c>
      <c r="E70" s="201">
        <f>'[2]18'!E72</f>
        <v>0</v>
      </c>
      <c r="F70" s="15">
        <f t="shared" si="16"/>
        <v>80</v>
      </c>
      <c r="G70" s="200">
        <f>'[2]18'!H72</f>
        <v>33</v>
      </c>
      <c r="H70" s="201">
        <f>'[2]18'!I72</f>
        <v>0</v>
      </c>
      <c r="I70" s="201">
        <f>'[2]18'!J72</f>
        <v>0</v>
      </c>
      <c r="J70" s="201">
        <f>'[2]18'!K72</f>
        <v>0</v>
      </c>
      <c r="K70" s="15">
        <f t="shared" si="13"/>
        <v>33</v>
      </c>
      <c r="L70" s="18">
        <f>frq!C70</f>
        <v>1</v>
      </c>
      <c r="M70" s="125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200">
        <f>'[2]18'!B73</f>
        <v>80</v>
      </c>
      <c r="C71" s="201">
        <f>'[2]18'!C73</f>
        <v>0</v>
      </c>
      <c r="D71" s="201">
        <f>'[2]18'!D73</f>
        <v>0</v>
      </c>
      <c r="E71" s="201">
        <f>'[2]18'!E73</f>
        <v>0</v>
      </c>
      <c r="F71" s="15">
        <f t="shared" si="16"/>
        <v>80</v>
      </c>
      <c r="G71" s="200">
        <f>'[2]18'!H73</f>
        <v>33</v>
      </c>
      <c r="H71" s="201">
        <f>'[2]18'!I73</f>
        <v>0</v>
      </c>
      <c r="I71" s="201">
        <f>'[2]18'!J73</f>
        <v>0</v>
      </c>
      <c r="J71" s="201">
        <f>'[2]18'!K73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200">
        <f>'[2]18'!B74</f>
        <v>80</v>
      </c>
      <c r="C72" s="201">
        <f>'[2]18'!C74</f>
        <v>0</v>
      </c>
      <c r="D72" s="201">
        <f>'[2]18'!D74</f>
        <v>0</v>
      </c>
      <c r="E72" s="201">
        <f>'[2]18'!E74</f>
        <v>0</v>
      </c>
      <c r="F72" s="15">
        <f t="shared" si="16"/>
        <v>80</v>
      </c>
      <c r="G72" s="200">
        <f>'[2]18'!H74</f>
        <v>33</v>
      </c>
      <c r="H72" s="201">
        <f>'[2]18'!I74</f>
        <v>0</v>
      </c>
      <c r="I72" s="201">
        <f>'[2]18'!J74</f>
        <v>0</v>
      </c>
      <c r="J72" s="201">
        <f>'[2]18'!K74</f>
        <v>0</v>
      </c>
      <c r="K72" s="15">
        <f t="shared" si="13"/>
        <v>33</v>
      </c>
      <c r="L72" s="18">
        <f>frq!C72</f>
        <v>1</v>
      </c>
      <c r="M72" s="125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200">
        <f>'[2]18'!B75</f>
        <v>80</v>
      </c>
      <c r="C73" s="201">
        <f>'[2]18'!C75</f>
        <v>0</v>
      </c>
      <c r="D73" s="201">
        <f>'[2]18'!D75</f>
        <v>0</v>
      </c>
      <c r="E73" s="201">
        <f>'[2]18'!E75</f>
        <v>0</v>
      </c>
      <c r="F73" s="15">
        <f t="shared" si="16"/>
        <v>80</v>
      </c>
      <c r="G73" s="200">
        <f>'[2]18'!H75</f>
        <v>33</v>
      </c>
      <c r="H73" s="201">
        <f>'[2]18'!I75</f>
        <v>0</v>
      </c>
      <c r="I73" s="201">
        <f>'[2]18'!J75</f>
        <v>0</v>
      </c>
      <c r="J73" s="201">
        <f>'[2]18'!K75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200">
        <f>'[2]18'!B76</f>
        <v>80</v>
      </c>
      <c r="C74" s="201">
        <f>'[2]18'!C76</f>
        <v>0</v>
      </c>
      <c r="D74" s="201">
        <f>'[2]18'!D76</f>
        <v>0</v>
      </c>
      <c r="E74" s="201">
        <f>'[2]18'!E76</f>
        <v>0</v>
      </c>
      <c r="F74" s="15">
        <f t="shared" si="16"/>
        <v>80</v>
      </c>
      <c r="G74" s="200">
        <f>'[2]18'!H76</f>
        <v>33</v>
      </c>
      <c r="H74" s="201">
        <f>'[2]18'!I76</f>
        <v>0</v>
      </c>
      <c r="I74" s="201">
        <f>'[2]18'!J76</f>
        <v>0</v>
      </c>
      <c r="J74" s="201">
        <f>'[2]18'!K76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200">
        <f>'[2]18'!B77</f>
        <v>80</v>
      </c>
      <c r="C75" s="201">
        <f>'[2]18'!C77</f>
        <v>0</v>
      </c>
      <c r="D75" s="201">
        <f>'[2]18'!D77</f>
        <v>0</v>
      </c>
      <c r="E75" s="201">
        <f>'[2]18'!E77</f>
        <v>0</v>
      </c>
      <c r="F75" s="15">
        <f t="shared" si="16"/>
        <v>80</v>
      </c>
      <c r="G75" s="200">
        <f>'[2]18'!H77</f>
        <v>33</v>
      </c>
      <c r="H75" s="201">
        <f>'[2]18'!I77</f>
        <v>0</v>
      </c>
      <c r="I75" s="201">
        <f>'[2]18'!J77</f>
        <v>0</v>
      </c>
      <c r="J75" s="201">
        <f>'[2]18'!K77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'[2]18'!B78</f>
        <v>80</v>
      </c>
      <c r="C76" s="201">
        <f>'[2]18'!C78</f>
        <v>0</v>
      </c>
      <c r="D76" s="201">
        <f>'[2]18'!D78</f>
        <v>0</v>
      </c>
      <c r="E76" s="201">
        <f>'[2]18'!E78</f>
        <v>0</v>
      </c>
      <c r="F76" s="15">
        <f t="shared" si="16"/>
        <v>80</v>
      </c>
      <c r="G76" s="200">
        <f>'[2]18'!H78</f>
        <v>33</v>
      </c>
      <c r="H76" s="201">
        <f>'[2]18'!I78</f>
        <v>0</v>
      </c>
      <c r="I76" s="201">
        <f>'[2]18'!J78</f>
        <v>0</v>
      </c>
      <c r="J76" s="201">
        <f>'[2]18'!K78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'[2]18'!B79</f>
        <v>80</v>
      </c>
      <c r="C77" s="201">
        <f>'[2]18'!C79</f>
        <v>0</v>
      </c>
      <c r="D77" s="201">
        <f>'[2]18'!D79</f>
        <v>0</v>
      </c>
      <c r="E77" s="201">
        <f>'[2]18'!E79</f>
        <v>0</v>
      </c>
      <c r="F77" s="15">
        <f t="shared" si="16"/>
        <v>80</v>
      </c>
      <c r="G77" s="200">
        <f>'[2]18'!H79</f>
        <v>33</v>
      </c>
      <c r="H77" s="201">
        <f>'[2]18'!I79</f>
        <v>0</v>
      </c>
      <c r="I77" s="201">
        <f>'[2]18'!J79</f>
        <v>0</v>
      </c>
      <c r="J77" s="201">
        <f>'[2]18'!K79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'[2]18'!B80</f>
        <v>80</v>
      </c>
      <c r="C78" s="201">
        <f>'[2]18'!C80</f>
        <v>0</v>
      </c>
      <c r="D78" s="201">
        <f>'[2]18'!D80</f>
        <v>0</v>
      </c>
      <c r="E78" s="201">
        <f>'[2]18'!E80</f>
        <v>0</v>
      </c>
      <c r="F78" s="15">
        <f t="shared" si="16"/>
        <v>80</v>
      </c>
      <c r="G78" s="200">
        <f>'[2]18'!H80</f>
        <v>33</v>
      </c>
      <c r="H78" s="201">
        <f>'[2]18'!I80</f>
        <v>0</v>
      </c>
      <c r="I78" s="201">
        <f>'[2]18'!J80</f>
        <v>0</v>
      </c>
      <c r="J78" s="201">
        <f>'[2]18'!K80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'[2]18'!B81</f>
        <v>80</v>
      </c>
      <c r="C79" s="201">
        <f>'[2]18'!C81</f>
        <v>0</v>
      </c>
      <c r="D79" s="201">
        <f>'[2]18'!D81</f>
        <v>0</v>
      </c>
      <c r="E79" s="201">
        <f>'[2]18'!E81</f>
        <v>0</v>
      </c>
      <c r="F79" s="15">
        <f t="shared" si="16"/>
        <v>80</v>
      </c>
      <c r="G79" s="200">
        <f>'[2]18'!H81</f>
        <v>33</v>
      </c>
      <c r="H79" s="201">
        <f>'[2]18'!I81</f>
        <v>0</v>
      </c>
      <c r="I79" s="201">
        <f>'[2]18'!J81</f>
        <v>0</v>
      </c>
      <c r="J79" s="201">
        <f>'[2]18'!K81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'[2]18'!B82</f>
        <v>80</v>
      </c>
      <c r="C80" s="201">
        <f>'[2]18'!C82</f>
        <v>0</v>
      </c>
      <c r="D80" s="201">
        <f>'[2]18'!D82</f>
        <v>0</v>
      </c>
      <c r="E80" s="201">
        <f>'[2]18'!E82</f>
        <v>0</v>
      </c>
      <c r="F80" s="15">
        <f t="shared" si="16"/>
        <v>80</v>
      </c>
      <c r="G80" s="200">
        <f>'[2]18'!H82</f>
        <v>33</v>
      </c>
      <c r="H80" s="201">
        <f>'[2]18'!I82</f>
        <v>0</v>
      </c>
      <c r="I80" s="201">
        <f>'[2]18'!J82</f>
        <v>0</v>
      </c>
      <c r="J80" s="201">
        <f>'[2]18'!K82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'[2]18'!B83</f>
        <v>80</v>
      </c>
      <c r="C81" s="201">
        <f>'[2]18'!C83</f>
        <v>0</v>
      </c>
      <c r="D81" s="201">
        <f>'[2]18'!D83</f>
        <v>0</v>
      </c>
      <c r="E81" s="201">
        <f>'[2]18'!E83</f>
        <v>0</v>
      </c>
      <c r="F81" s="15">
        <f t="shared" si="16"/>
        <v>80</v>
      </c>
      <c r="G81" s="200">
        <f>'[2]18'!H83</f>
        <v>33</v>
      </c>
      <c r="H81" s="201">
        <f>'[2]18'!I83</f>
        <v>0</v>
      </c>
      <c r="I81" s="201">
        <f>'[2]18'!J83</f>
        <v>0</v>
      </c>
      <c r="J81" s="201">
        <f>'[2]18'!K83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'[2]18'!B84</f>
        <v>80</v>
      </c>
      <c r="C82" s="201">
        <f>'[2]18'!C84</f>
        <v>0</v>
      </c>
      <c r="D82" s="201">
        <f>'[2]18'!D84</f>
        <v>0</v>
      </c>
      <c r="E82" s="201">
        <f>'[2]18'!E84</f>
        <v>0</v>
      </c>
      <c r="F82" s="15">
        <f t="shared" si="16"/>
        <v>80</v>
      </c>
      <c r="G82" s="200">
        <f>'[2]18'!H84</f>
        <v>33</v>
      </c>
      <c r="H82" s="201">
        <f>'[2]18'!I84</f>
        <v>0</v>
      </c>
      <c r="I82" s="201">
        <f>'[2]18'!J84</f>
        <v>0</v>
      </c>
      <c r="J82" s="201">
        <f>'[2]18'!K84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'[2]18'!B85</f>
        <v>80</v>
      </c>
      <c r="C83" s="201">
        <f>'[2]18'!C85</f>
        <v>0</v>
      </c>
      <c r="D83" s="201">
        <f>'[2]18'!D85</f>
        <v>0</v>
      </c>
      <c r="E83" s="201">
        <f>'[2]18'!E85</f>
        <v>0</v>
      </c>
      <c r="F83" s="15">
        <f t="shared" si="16"/>
        <v>80</v>
      </c>
      <c r="G83" s="200">
        <f>'[2]18'!H85</f>
        <v>33</v>
      </c>
      <c r="H83" s="201">
        <f>'[2]18'!I85</f>
        <v>0</v>
      </c>
      <c r="I83" s="201">
        <f>'[2]18'!J85</f>
        <v>0</v>
      </c>
      <c r="J83" s="201">
        <f>'[2]18'!K85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'[2]18'!B86</f>
        <v>80</v>
      </c>
      <c r="C84" s="201">
        <f>'[2]18'!C86</f>
        <v>0</v>
      </c>
      <c r="D84" s="201">
        <f>'[2]18'!D86</f>
        <v>0</v>
      </c>
      <c r="E84" s="201">
        <f>'[2]18'!E86</f>
        <v>0</v>
      </c>
      <c r="F84" s="15">
        <f t="shared" si="16"/>
        <v>80</v>
      </c>
      <c r="G84" s="200">
        <f>'[2]18'!H86</f>
        <v>33</v>
      </c>
      <c r="H84" s="201">
        <f>'[2]18'!I86</f>
        <v>0</v>
      </c>
      <c r="I84" s="201">
        <f>'[2]18'!J86</f>
        <v>0</v>
      </c>
      <c r="J84" s="201">
        <f>'[2]18'!K86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'[2]18'!B87</f>
        <v>80</v>
      </c>
      <c r="C85" s="201">
        <f>'[2]18'!C87</f>
        <v>0</v>
      </c>
      <c r="D85" s="201">
        <f>'[2]18'!D87</f>
        <v>0</v>
      </c>
      <c r="E85" s="201">
        <f>'[2]18'!E87</f>
        <v>0</v>
      </c>
      <c r="F85" s="15">
        <f t="shared" si="16"/>
        <v>80</v>
      </c>
      <c r="G85" s="200">
        <f>'[2]18'!H87</f>
        <v>33</v>
      </c>
      <c r="H85" s="201">
        <f>'[2]18'!I87</f>
        <v>0</v>
      </c>
      <c r="I85" s="201">
        <f>'[2]18'!J87</f>
        <v>0</v>
      </c>
      <c r="J85" s="201">
        <f>'[2]18'!K87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'[2]18'!B88</f>
        <v>80</v>
      </c>
      <c r="C86" s="201">
        <f>'[2]18'!C88</f>
        <v>0</v>
      </c>
      <c r="D86" s="201">
        <f>'[2]18'!D88</f>
        <v>0</v>
      </c>
      <c r="E86" s="201">
        <f>'[2]18'!E88</f>
        <v>0</v>
      </c>
      <c r="F86" s="15">
        <f t="shared" si="16"/>
        <v>80</v>
      </c>
      <c r="G86" s="200">
        <f>'[2]18'!H88</f>
        <v>33</v>
      </c>
      <c r="H86" s="201">
        <f>'[2]18'!I88</f>
        <v>0</v>
      </c>
      <c r="I86" s="201">
        <f>'[2]18'!J88</f>
        <v>0</v>
      </c>
      <c r="J86" s="201">
        <f>'[2]18'!K88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'[2]18'!B89</f>
        <v>80</v>
      </c>
      <c r="C87" s="201">
        <f>'[2]18'!C89</f>
        <v>0</v>
      </c>
      <c r="D87" s="201">
        <f>'[2]18'!D89</f>
        <v>0</v>
      </c>
      <c r="E87" s="201">
        <f>'[2]18'!E89</f>
        <v>0</v>
      </c>
      <c r="F87" s="15">
        <f t="shared" si="16"/>
        <v>80</v>
      </c>
      <c r="G87" s="200">
        <f>'[2]18'!H89</f>
        <v>33</v>
      </c>
      <c r="H87" s="201">
        <f>'[2]18'!I89</f>
        <v>0</v>
      </c>
      <c r="I87" s="201">
        <f>'[2]18'!J89</f>
        <v>0</v>
      </c>
      <c r="J87" s="201">
        <f>'[2]18'!K89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'[2]18'!B90</f>
        <v>80</v>
      </c>
      <c r="C88" s="201">
        <f>'[2]18'!C90</f>
        <v>0</v>
      </c>
      <c r="D88" s="201">
        <f>'[2]18'!D90</f>
        <v>0</v>
      </c>
      <c r="E88" s="201">
        <f>'[2]18'!E90</f>
        <v>0</v>
      </c>
      <c r="F88" s="15">
        <f t="shared" si="16"/>
        <v>80</v>
      </c>
      <c r="G88" s="200">
        <f>'[2]18'!H90</f>
        <v>33</v>
      </c>
      <c r="H88" s="201">
        <f>'[2]18'!I90</f>
        <v>0</v>
      </c>
      <c r="I88" s="201">
        <f>'[2]18'!J90</f>
        <v>0</v>
      </c>
      <c r="J88" s="201">
        <f>'[2]18'!K90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'[2]18'!B91</f>
        <v>80</v>
      </c>
      <c r="C89" s="201">
        <f>'[2]18'!C91</f>
        <v>0</v>
      </c>
      <c r="D89" s="201">
        <f>'[2]18'!D91</f>
        <v>0</v>
      </c>
      <c r="E89" s="201">
        <f>'[2]18'!E91</f>
        <v>0</v>
      </c>
      <c r="F89" s="15">
        <f t="shared" si="16"/>
        <v>80</v>
      </c>
      <c r="G89" s="200">
        <f>'[2]18'!H91</f>
        <v>33</v>
      </c>
      <c r="H89" s="201">
        <f>'[2]18'!I91</f>
        <v>0</v>
      </c>
      <c r="I89" s="201">
        <f>'[2]18'!J91</f>
        <v>0</v>
      </c>
      <c r="J89" s="201">
        <f>'[2]18'!K91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'[2]18'!B92</f>
        <v>80</v>
      </c>
      <c r="C90" s="201">
        <f>'[2]18'!C92</f>
        <v>0</v>
      </c>
      <c r="D90" s="201">
        <f>'[2]18'!D92</f>
        <v>0</v>
      </c>
      <c r="E90" s="201">
        <f>'[2]18'!E92</f>
        <v>0</v>
      </c>
      <c r="F90" s="15">
        <f t="shared" si="16"/>
        <v>80</v>
      </c>
      <c r="G90" s="200">
        <f>'[2]18'!H92</f>
        <v>33</v>
      </c>
      <c r="H90" s="201">
        <f>'[2]18'!I92</f>
        <v>0</v>
      </c>
      <c r="I90" s="201">
        <f>'[2]18'!J92</f>
        <v>0</v>
      </c>
      <c r="J90" s="201">
        <f>'[2]18'!K92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'[2]18'!B93</f>
        <v>80</v>
      </c>
      <c r="C91" s="201">
        <f>'[2]18'!C93</f>
        <v>0</v>
      </c>
      <c r="D91" s="201">
        <f>'[2]18'!D93</f>
        <v>0</v>
      </c>
      <c r="E91" s="201">
        <f>'[2]18'!E93</f>
        <v>0</v>
      </c>
      <c r="F91" s="15">
        <f t="shared" si="16"/>
        <v>80</v>
      </c>
      <c r="G91" s="200">
        <f>'[2]18'!H93</f>
        <v>33</v>
      </c>
      <c r="H91" s="201">
        <f>'[2]18'!I93</f>
        <v>0</v>
      </c>
      <c r="I91" s="201">
        <f>'[2]18'!J93</f>
        <v>0</v>
      </c>
      <c r="J91" s="201">
        <f>'[2]18'!K93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'[2]18'!B94</f>
        <v>80</v>
      </c>
      <c r="C92" s="201">
        <f>'[2]18'!C94</f>
        <v>0</v>
      </c>
      <c r="D92" s="201">
        <f>'[2]18'!D94</f>
        <v>0</v>
      </c>
      <c r="E92" s="201">
        <f>'[2]18'!E94</f>
        <v>0</v>
      </c>
      <c r="F92" s="15">
        <f t="shared" si="16"/>
        <v>80</v>
      </c>
      <c r="G92" s="200">
        <f>'[2]18'!H94</f>
        <v>33</v>
      </c>
      <c r="H92" s="201">
        <f>'[2]18'!I94</f>
        <v>0</v>
      </c>
      <c r="I92" s="201">
        <f>'[2]18'!J94</f>
        <v>0</v>
      </c>
      <c r="J92" s="201">
        <f>'[2]18'!K94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'[2]18'!B95</f>
        <v>80</v>
      </c>
      <c r="C93" s="201">
        <f>'[2]18'!C95</f>
        <v>0</v>
      </c>
      <c r="D93" s="201">
        <f>'[2]18'!D95</f>
        <v>0</v>
      </c>
      <c r="E93" s="201">
        <f>'[2]18'!E95</f>
        <v>0</v>
      </c>
      <c r="F93" s="15">
        <f t="shared" si="16"/>
        <v>80</v>
      </c>
      <c r="G93" s="200">
        <f>'[2]18'!H95</f>
        <v>33</v>
      </c>
      <c r="H93" s="201">
        <f>'[2]18'!I95</f>
        <v>0</v>
      </c>
      <c r="I93" s="201">
        <f>'[2]18'!J95</f>
        <v>0</v>
      </c>
      <c r="J93" s="201">
        <f>'[2]18'!K95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'[2]18'!B96</f>
        <v>80</v>
      </c>
      <c r="C94" s="201">
        <f>'[2]18'!C96</f>
        <v>0</v>
      </c>
      <c r="D94" s="201">
        <f>'[2]18'!D96</f>
        <v>0</v>
      </c>
      <c r="E94" s="201">
        <f>'[2]18'!E96</f>
        <v>0</v>
      </c>
      <c r="F94" s="15">
        <f t="shared" si="16"/>
        <v>80</v>
      </c>
      <c r="G94" s="200">
        <f>'[2]18'!H96</f>
        <v>33</v>
      </c>
      <c r="H94" s="201">
        <f>'[2]18'!I96</f>
        <v>0</v>
      </c>
      <c r="I94" s="201">
        <f>'[2]18'!J96</f>
        <v>0</v>
      </c>
      <c r="J94" s="201">
        <f>'[2]18'!K96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'[2]18'!B97</f>
        <v>80</v>
      </c>
      <c r="C95" s="201">
        <f>'[2]18'!C97</f>
        <v>0</v>
      </c>
      <c r="D95" s="201">
        <f>'[2]18'!D97</f>
        <v>0</v>
      </c>
      <c r="E95" s="201">
        <f>'[2]18'!E97</f>
        <v>0</v>
      </c>
      <c r="F95" s="15">
        <f t="shared" si="16"/>
        <v>80</v>
      </c>
      <c r="G95" s="200">
        <f>'[2]18'!H97</f>
        <v>33</v>
      </c>
      <c r="H95" s="201">
        <f>'[2]18'!I97</f>
        <v>0</v>
      </c>
      <c r="I95" s="201">
        <f>'[2]18'!J97</f>
        <v>0</v>
      </c>
      <c r="J95" s="201">
        <f>'[2]18'!K97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'[2]18'!B98</f>
        <v>80</v>
      </c>
      <c r="C96" s="201">
        <f>'[2]18'!C98</f>
        <v>0</v>
      </c>
      <c r="D96" s="201">
        <f>'[2]18'!D98</f>
        <v>0</v>
      </c>
      <c r="E96" s="201">
        <f>'[2]18'!E98</f>
        <v>0</v>
      </c>
      <c r="F96" s="15">
        <f t="shared" si="16"/>
        <v>80</v>
      </c>
      <c r="G96" s="200">
        <f>'[2]18'!H98</f>
        <v>33</v>
      </c>
      <c r="H96" s="201">
        <f>'[2]18'!I98</f>
        <v>0</v>
      </c>
      <c r="I96" s="201">
        <f>'[2]18'!J98</f>
        <v>0</v>
      </c>
      <c r="J96" s="201">
        <f>'[2]18'!K98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'[2]18'!B99</f>
        <v>80</v>
      </c>
      <c r="C97" s="201">
        <f>'[2]18'!C99</f>
        <v>0</v>
      </c>
      <c r="D97" s="201">
        <f>'[2]18'!D99</f>
        <v>0</v>
      </c>
      <c r="E97" s="201">
        <f>'[2]18'!E99</f>
        <v>0</v>
      </c>
      <c r="F97" s="15">
        <f t="shared" si="16"/>
        <v>80</v>
      </c>
      <c r="G97" s="200">
        <f>'[2]18'!H99</f>
        <v>33</v>
      </c>
      <c r="H97" s="201">
        <f>'[2]18'!I99</f>
        <v>0</v>
      </c>
      <c r="I97" s="201">
        <f>'[2]18'!J99</f>
        <v>0</v>
      </c>
      <c r="J97" s="201">
        <f>'[2]18'!K99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'[2]18'!B100</f>
        <v>80</v>
      </c>
      <c r="C98" s="201">
        <f>'[2]18'!C100</f>
        <v>0</v>
      </c>
      <c r="D98" s="201">
        <f>'[2]18'!D100</f>
        <v>0</v>
      </c>
      <c r="E98" s="201">
        <f>'[2]18'!E100</f>
        <v>0</v>
      </c>
      <c r="F98" s="15">
        <f t="shared" si="16"/>
        <v>80</v>
      </c>
      <c r="G98" s="200">
        <f>'[2]18'!H100</f>
        <v>33</v>
      </c>
      <c r="H98" s="201">
        <f>'[2]18'!I100</f>
        <v>0</v>
      </c>
      <c r="I98" s="201">
        <f>'[2]18'!J100</f>
        <v>0</v>
      </c>
      <c r="J98" s="201">
        <f>'[2]18'!K100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0.79700000000000004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0.79700000000000004</v>
      </c>
      <c r="L99" s="128">
        <f t="shared" si="17"/>
        <v>2.4E-2</v>
      </c>
      <c r="M99" s="128">
        <f t="shared" si="17"/>
        <v>0.78739999999999866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0.78739999999999866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920</v>
      </c>
      <c r="E3" s="16">
        <f>'[3]18'!E5</f>
        <v>0</v>
      </c>
      <c r="F3" s="16">
        <f>'[3]18'!F5</f>
        <v>0</v>
      </c>
      <c r="G3" s="16">
        <f>'[3]18'!G5</f>
        <v>0</v>
      </c>
      <c r="H3" s="17">
        <f>SUM(B3:G3)</f>
        <v>1240</v>
      </c>
      <c r="I3" s="15">
        <f>'[3]18'!J5</f>
        <v>320</v>
      </c>
      <c r="J3" s="16">
        <f>'[3]18'!K5</f>
        <v>0</v>
      </c>
      <c r="K3" s="16">
        <f>'[3]18'!L5</f>
        <v>286.37799999999999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606.37799999999993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286.37799999999999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606.37799999999993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286.37799999999999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542.37799999999993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920</v>
      </c>
      <c r="E4" s="16">
        <f>'[3]18'!E6</f>
        <v>0</v>
      </c>
      <c r="F4" s="16">
        <f>'[3]18'!F6</f>
        <v>0</v>
      </c>
      <c r="G4" s="16">
        <f>'[3]18'!G6</f>
        <v>0</v>
      </c>
      <c r="H4" s="17">
        <f>SUM(B4:G4)</f>
        <v>1240</v>
      </c>
      <c r="I4" s="15">
        <f>'[3]18'!J6</f>
        <v>320</v>
      </c>
      <c r="J4" s="16">
        <f>'[3]18'!K6</f>
        <v>0</v>
      </c>
      <c r="K4" s="16">
        <f>'[3]18'!L6</f>
        <v>286.37799999999999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606.37799999999993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286.37799999999999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606.37799999999993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286.37799999999999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542.37799999999993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920</v>
      </c>
      <c r="E5" s="16">
        <f>'[3]18'!E7</f>
        <v>0</v>
      </c>
      <c r="F5" s="16">
        <f>'[3]18'!F7</f>
        <v>0</v>
      </c>
      <c r="G5" s="16">
        <f>'[3]18'!G7</f>
        <v>0</v>
      </c>
      <c r="H5" s="17">
        <f t="shared" ref="H5:H68" si="27">SUM(B5:G5)</f>
        <v>1240</v>
      </c>
      <c r="I5" s="15">
        <f>'[3]18'!J7</f>
        <v>320</v>
      </c>
      <c r="J5" s="16">
        <f>'[3]18'!K7</f>
        <v>0</v>
      </c>
      <c r="K5" s="16">
        <f>'[3]18'!L7</f>
        <v>286.37799999999999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606.37799999999993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286.37799999999999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606.37799999999993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286.37799999999999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542.37799999999993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920</v>
      </c>
      <c r="E6" s="16">
        <f>'[3]18'!E8</f>
        <v>0</v>
      </c>
      <c r="F6" s="16">
        <f>'[3]18'!F8</f>
        <v>0</v>
      </c>
      <c r="G6" s="16">
        <f>'[3]18'!G8</f>
        <v>0</v>
      </c>
      <c r="H6" s="17">
        <f t="shared" si="27"/>
        <v>1240</v>
      </c>
      <c r="I6" s="15">
        <f>'[3]18'!J8</f>
        <v>320</v>
      </c>
      <c r="J6" s="16">
        <f>'[3]18'!K8</f>
        <v>0</v>
      </c>
      <c r="K6" s="16">
        <f>'[3]18'!L8</f>
        <v>230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550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230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550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230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486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920</v>
      </c>
      <c r="E7" s="16">
        <f>'[3]18'!E9</f>
        <v>0</v>
      </c>
      <c r="F7" s="16">
        <f>'[3]18'!F9</f>
        <v>0</v>
      </c>
      <c r="G7" s="16">
        <f>'[3]18'!G9</f>
        <v>0</v>
      </c>
      <c r="H7" s="17">
        <f t="shared" si="27"/>
        <v>1240</v>
      </c>
      <c r="I7" s="15">
        <f>'[3]18'!J9</f>
        <v>320</v>
      </c>
      <c r="J7" s="16">
        <f>'[3]18'!K9</f>
        <v>0</v>
      </c>
      <c r="K7" s="16">
        <f>'[3]18'!L9</f>
        <v>230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550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230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550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230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486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920</v>
      </c>
      <c r="E8" s="16">
        <f>'[3]18'!E10</f>
        <v>0</v>
      </c>
      <c r="F8" s="16">
        <f>'[3]18'!F10</f>
        <v>0</v>
      </c>
      <c r="G8" s="16">
        <f>'[3]18'!G10</f>
        <v>0</v>
      </c>
      <c r="H8" s="17">
        <f t="shared" si="27"/>
        <v>1240</v>
      </c>
      <c r="I8" s="15">
        <f>'[3]18'!J10</f>
        <v>320</v>
      </c>
      <c r="J8" s="16">
        <f>'[3]18'!K10</f>
        <v>0</v>
      </c>
      <c r="K8" s="16">
        <f>'[3]18'!L10</f>
        <v>160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480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160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480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160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416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920</v>
      </c>
      <c r="E9" s="16">
        <f>'[3]18'!E11</f>
        <v>0</v>
      </c>
      <c r="F9" s="16">
        <f>'[3]18'!F11</f>
        <v>0</v>
      </c>
      <c r="G9" s="16">
        <f>'[3]18'!G11</f>
        <v>0</v>
      </c>
      <c r="H9" s="17">
        <f t="shared" si="27"/>
        <v>1240</v>
      </c>
      <c r="I9" s="15">
        <f>'[3]18'!J11</f>
        <v>320</v>
      </c>
      <c r="J9" s="16">
        <f>'[3]18'!K11</f>
        <v>0</v>
      </c>
      <c r="K9" s="16">
        <f>'[3]18'!L11</f>
        <v>160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480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160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480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160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426.44000000000005</v>
      </c>
      <c r="AT9" s="8">
        <v>26.779900000000001</v>
      </c>
      <c r="AU9" s="8">
        <v>26.779900000000001</v>
      </c>
      <c r="AW9" s="204">
        <v>26.78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26.78</v>
      </c>
      <c r="BD9" s="204">
        <v>26.78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26.78</v>
      </c>
      <c r="BL9" s="8">
        <f t="shared" si="21"/>
        <v>26.779900000000001</v>
      </c>
      <c r="BM9" s="8">
        <f t="shared" si="22"/>
        <v>26.779900000000001</v>
      </c>
      <c r="BN9" s="8">
        <f t="shared" si="23"/>
        <v>26.78</v>
      </c>
      <c r="BO9" s="8">
        <f t="shared" si="24"/>
        <v>26.78</v>
      </c>
      <c r="BP9" s="139">
        <f t="shared" si="25"/>
        <v>-9.9999999999766942E-5</v>
      </c>
      <c r="BQ9" s="139">
        <f t="shared" si="26"/>
        <v>-9.9999999999766942E-5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920</v>
      </c>
      <c r="E10" s="16">
        <f>'[3]18'!E12</f>
        <v>0</v>
      </c>
      <c r="F10" s="16">
        <f>'[3]18'!F12</f>
        <v>0</v>
      </c>
      <c r="G10" s="16">
        <f>'[3]18'!G12</f>
        <v>0</v>
      </c>
      <c r="H10" s="17">
        <f t="shared" si="27"/>
        <v>1240</v>
      </c>
      <c r="I10" s="15">
        <f>'[3]18'!J12</f>
        <v>320</v>
      </c>
      <c r="J10" s="16">
        <f>'[3]18'!K12</f>
        <v>0</v>
      </c>
      <c r="K10" s="16">
        <f>'[3]18'!L12</f>
        <v>160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480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160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480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160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426.44000000000005</v>
      </c>
      <c r="AT10" s="8">
        <v>26.779900000000001</v>
      </c>
      <c r="AU10" s="8">
        <v>26.779900000000001</v>
      </c>
      <c r="AW10" s="204">
        <v>26.78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26.78</v>
      </c>
      <c r="BD10" s="204">
        <v>26.78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26.78</v>
      </c>
      <c r="BL10" s="8">
        <f t="shared" si="21"/>
        <v>26.779900000000001</v>
      </c>
      <c r="BM10" s="8">
        <f t="shared" si="22"/>
        <v>26.779900000000001</v>
      </c>
      <c r="BN10" s="8">
        <f t="shared" si="23"/>
        <v>26.78</v>
      </c>
      <c r="BO10" s="8">
        <f t="shared" si="24"/>
        <v>26.78</v>
      </c>
      <c r="BP10" s="139">
        <f t="shared" si="25"/>
        <v>-9.9999999999766942E-5</v>
      </c>
      <c r="BQ10" s="139">
        <f t="shared" si="26"/>
        <v>-9.9999999999766942E-5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920</v>
      </c>
      <c r="E11" s="16">
        <f>'[3]18'!E13</f>
        <v>0</v>
      </c>
      <c r="F11" s="16">
        <f>'[3]18'!F13</f>
        <v>0</v>
      </c>
      <c r="G11" s="16">
        <f>'[3]18'!G13</f>
        <v>0</v>
      </c>
      <c r="H11" s="17">
        <f t="shared" si="27"/>
        <v>1240</v>
      </c>
      <c r="I11" s="15">
        <f>'[3]18'!J13</f>
        <v>320</v>
      </c>
      <c r="J11" s="16">
        <f>'[3]18'!K13</f>
        <v>0</v>
      </c>
      <c r="K11" s="16">
        <f>'[3]18'!L13</f>
        <v>160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160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480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160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426.44000000000005</v>
      </c>
      <c r="AT11" s="8">
        <v>26.779900000000001</v>
      </c>
      <c r="AU11" s="8">
        <v>26.779900000000001</v>
      </c>
      <c r="AW11" s="204">
        <v>26.78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26.78</v>
      </c>
      <c r="BD11" s="204">
        <v>26.78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26.78</v>
      </c>
      <c r="BL11" s="8">
        <f t="shared" si="21"/>
        <v>26.779900000000001</v>
      </c>
      <c r="BM11" s="8">
        <f t="shared" si="22"/>
        <v>26.779900000000001</v>
      </c>
      <c r="BN11" s="8">
        <f t="shared" si="23"/>
        <v>26.78</v>
      </c>
      <c r="BO11" s="8">
        <f t="shared" si="24"/>
        <v>26.78</v>
      </c>
      <c r="BP11" s="139">
        <f t="shared" si="25"/>
        <v>-9.9999999999766942E-5</v>
      </c>
      <c r="BQ11" s="139">
        <f t="shared" si="26"/>
        <v>-9.9999999999766942E-5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920</v>
      </c>
      <c r="E12" s="16">
        <f>'[3]18'!E14</f>
        <v>0</v>
      </c>
      <c r="F12" s="16">
        <f>'[3]18'!F14</f>
        <v>0</v>
      </c>
      <c r="G12" s="16">
        <f>'[3]18'!G14</f>
        <v>0</v>
      </c>
      <c r="H12" s="17">
        <f t="shared" si="27"/>
        <v>1240</v>
      </c>
      <c r="I12" s="15">
        <f>'[3]18'!J14</f>
        <v>320</v>
      </c>
      <c r="J12" s="16">
        <f>'[3]18'!K14</f>
        <v>0</v>
      </c>
      <c r="K12" s="16">
        <f>'[3]18'!L14</f>
        <v>160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160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480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160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426.44000000000005</v>
      </c>
      <c r="AT12" s="8">
        <v>26.779900000000001</v>
      </c>
      <c r="AU12" s="8">
        <v>26.779900000000001</v>
      </c>
      <c r="AW12" s="204">
        <v>26.78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26.78</v>
      </c>
      <c r="BD12" s="204">
        <v>26.78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26.78</v>
      </c>
      <c r="BL12" s="8">
        <f t="shared" si="21"/>
        <v>26.779900000000001</v>
      </c>
      <c r="BM12" s="8">
        <f t="shared" si="22"/>
        <v>26.779900000000001</v>
      </c>
      <c r="BN12" s="8">
        <f t="shared" si="23"/>
        <v>26.78</v>
      </c>
      <c r="BO12" s="8">
        <f t="shared" si="24"/>
        <v>26.78</v>
      </c>
      <c r="BP12" s="139">
        <f t="shared" si="25"/>
        <v>-9.9999999999766942E-5</v>
      </c>
      <c r="BQ12" s="139">
        <f t="shared" si="26"/>
        <v>-9.9999999999766942E-5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920</v>
      </c>
      <c r="E13" s="16">
        <f>'[3]18'!E15</f>
        <v>0</v>
      </c>
      <c r="F13" s="16">
        <f>'[3]18'!F15</f>
        <v>0</v>
      </c>
      <c r="G13" s="16">
        <f>'[3]18'!G15</f>
        <v>0</v>
      </c>
      <c r="H13" s="17">
        <f t="shared" si="27"/>
        <v>1240</v>
      </c>
      <c r="I13" s="15">
        <f>'[3]18'!J15</f>
        <v>320</v>
      </c>
      <c r="J13" s="16">
        <f>'[3]18'!K15</f>
        <v>0</v>
      </c>
      <c r="K13" s="16">
        <f>'[3]18'!L15</f>
        <v>160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160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480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160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426.44000000000005</v>
      </c>
      <c r="AT13" s="8">
        <v>26.779900000000001</v>
      </c>
      <c r="AU13" s="8">
        <v>26.779900000000001</v>
      </c>
      <c r="AW13" s="204">
        <v>26.78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26.78</v>
      </c>
      <c r="BD13" s="204">
        <v>26.78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26.78</v>
      </c>
      <c r="BL13" s="8">
        <f t="shared" si="21"/>
        <v>26.779900000000001</v>
      </c>
      <c r="BM13" s="8">
        <f t="shared" si="22"/>
        <v>26.779900000000001</v>
      </c>
      <c r="BN13" s="8">
        <f t="shared" si="23"/>
        <v>26.78</v>
      </c>
      <c r="BO13" s="8">
        <f t="shared" si="24"/>
        <v>26.78</v>
      </c>
      <c r="BP13" s="139">
        <f t="shared" si="25"/>
        <v>-9.9999999999766942E-5</v>
      </c>
      <c r="BQ13" s="139">
        <f t="shared" si="26"/>
        <v>-9.9999999999766942E-5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920</v>
      </c>
      <c r="E14" s="16">
        <f>'[3]18'!E16</f>
        <v>0</v>
      </c>
      <c r="F14" s="16">
        <f>'[3]18'!F16</f>
        <v>0</v>
      </c>
      <c r="G14" s="16">
        <f>'[3]18'!G16</f>
        <v>0</v>
      </c>
      <c r="H14" s="17">
        <f t="shared" si="27"/>
        <v>1240</v>
      </c>
      <c r="I14" s="15">
        <f>'[3]18'!J16</f>
        <v>320</v>
      </c>
      <c r="J14" s="16">
        <f>'[3]18'!K16</f>
        <v>0</v>
      </c>
      <c r="K14" s="16">
        <f>'[3]18'!L16</f>
        <v>160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160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480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160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426.44000000000005</v>
      </c>
      <c r="AT14" s="8">
        <v>26.779900000000001</v>
      </c>
      <c r="AU14" s="8">
        <v>26.779900000000001</v>
      </c>
      <c r="AW14" s="204">
        <v>26.78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26.78</v>
      </c>
      <c r="BD14" s="204">
        <v>26.78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26.78</v>
      </c>
      <c r="BL14" s="8">
        <f t="shared" si="21"/>
        <v>26.779900000000001</v>
      </c>
      <c r="BM14" s="8">
        <f t="shared" si="22"/>
        <v>26.779900000000001</v>
      </c>
      <c r="BN14" s="8">
        <f t="shared" si="23"/>
        <v>26.78</v>
      </c>
      <c r="BO14" s="8">
        <f t="shared" si="24"/>
        <v>26.78</v>
      </c>
      <c r="BP14" s="139">
        <f t="shared" si="25"/>
        <v>-9.9999999999766942E-5</v>
      </c>
      <c r="BQ14" s="139">
        <f t="shared" si="26"/>
        <v>-9.9999999999766942E-5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920</v>
      </c>
      <c r="E15" s="16">
        <f>'[3]18'!E17</f>
        <v>0</v>
      </c>
      <c r="F15" s="16">
        <f>'[3]18'!F17</f>
        <v>0</v>
      </c>
      <c r="G15" s="16">
        <f>'[3]18'!G17</f>
        <v>0</v>
      </c>
      <c r="H15" s="17">
        <f t="shared" si="27"/>
        <v>1240</v>
      </c>
      <c r="I15" s="15">
        <f>'[3]18'!J17</f>
        <v>320</v>
      </c>
      <c r="J15" s="16">
        <f>'[3]18'!K17</f>
        <v>0</v>
      </c>
      <c r="K15" s="16">
        <f>'[3]18'!L17</f>
        <v>160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160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480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160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426.44000000000005</v>
      </c>
      <c r="AT15" s="8">
        <v>26.779900000000001</v>
      </c>
      <c r="AU15" s="8">
        <v>26.779900000000001</v>
      </c>
      <c r="AW15" s="204">
        <v>26.78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26.78</v>
      </c>
      <c r="BD15" s="204">
        <v>26.78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26.78</v>
      </c>
      <c r="BL15" s="8">
        <f t="shared" si="21"/>
        <v>26.779900000000001</v>
      </c>
      <c r="BM15" s="8">
        <f t="shared" si="22"/>
        <v>26.779900000000001</v>
      </c>
      <c r="BN15" s="8">
        <f t="shared" si="23"/>
        <v>26.78</v>
      </c>
      <c r="BO15" s="8">
        <f t="shared" si="24"/>
        <v>26.78</v>
      </c>
      <c r="BP15" s="139">
        <f t="shared" si="25"/>
        <v>-9.9999999999766942E-5</v>
      </c>
      <c r="BQ15" s="139">
        <f t="shared" si="26"/>
        <v>-9.9999999999766942E-5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920</v>
      </c>
      <c r="E16" s="16">
        <f>'[3]18'!E18</f>
        <v>0</v>
      </c>
      <c r="F16" s="16">
        <f>'[3]18'!F18</f>
        <v>0</v>
      </c>
      <c r="G16" s="16">
        <f>'[3]18'!G18</f>
        <v>0</v>
      </c>
      <c r="H16" s="17">
        <f t="shared" si="27"/>
        <v>1240</v>
      </c>
      <c r="I16" s="15">
        <f>'[3]18'!J18</f>
        <v>320</v>
      </c>
      <c r="J16" s="16">
        <f>'[3]18'!K18</f>
        <v>0</v>
      </c>
      <c r="K16" s="16">
        <f>'[3]18'!L18</f>
        <v>160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160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480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160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426.44000000000005</v>
      </c>
      <c r="AT16" s="8">
        <v>26.779900000000001</v>
      </c>
      <c r="AU16" s="8">
        <v>26.779900000000001</v>
      </c>
      <c r="AW16" s="204">
        <v>26.78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26.78</v>
      </c>
      <c r="BD16" s="204">
        <v>26.78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26.78</v>
      </c>
      <c r="BL16" s="8">
        <f t="shared" si="21"/>
        <v>26.779900000000001</v>
      </c>
      <c r="BM16" s="8">
        <f t="shared" si="22"/>
        <v>26.779900000000001</v>
      </c>
      <c r="BN16" s="8">
        <f t="shared" si="23"/>
        <v>26.78</v>
      </c>
      <c r="BO16" s="8">
        <f t="shared" si="24"/>
        <v>26.78</v>
      </c>
      <c r="BP16" s="139">
        <f t="shared" si="25"/>
        <v>-9.9999999999766942E-5</v>
      </c>
      <c r="BQ16" s="139">
        <f t="shared" si="26"/>
        <v>-9.9999999999766942E-5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920</v>
      </c>
      <c r="E17" s="16">
        <f>'[3]18'!E19</f>
        <v>0</v>
      </c>
      <c r="F17" s="16">
        <f>'[3]18'!F19</f>
        <v>0</v>
      </c>
      <c r="G17" s="16">
        <f>'[3]18'!G19</f>
        <v>0</v>
      </c>
      <c r="H17" s="17">
        <f t="shared" si="27"/>
        <v>1240</v>
      </c>
      <c r="I17" s="15">
        <f>'[3]18'!J19</f>
        <v>320</v>
      </c>
      <c r="J17" s="16">
        <f>'[3]18'!K19</f>
        <v>0</v>
      </c>
      <c r="K17" s="16">
        <f>'[3]18'!L19</f>
        <v>160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160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480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160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426.44000000000005</v>
      </c>
      <c r="AT17" s="8">
        <v>26.779900000000001</v>
      </c>
      <c r="AU17" s="8">
        <v>26.779900000000001</v>
      </c>
      <c r="AW17" s="204">
        <v>26.78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26.78</v>
      </c>
      <c r="BD17" s="204">
        <v>26.78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26.78</v>
      </c>
      <c r="BL17" s="8">
        <f t="shared" si="21"/>
        <v>26.779900000000001</v>
      </c>
      <c r="BM17" s="8">
        <f t="shared" si="22"/>
        <v>26.779900000000001</v>
      </c>
      <c r="BN17" s="8">
        <f t="shared" si="23"/>
        <v>26.78</v>
      </c>
      <c r="BO17" s="8">
        <f t="shared" si="24"/>
        <v>26.78</v>
      </c>
      <c r="BP17" s="139">
        <f t="shared" si="25"/>
        <v>-9.9999999999766942E-5</v>
      </c>
      <c r="BQ17" s="139">
        <f t="shared" si="26"/>
        <v>-9.9999999999766942E-5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920</v>
      </c>
      <c r="E18" s="16">
        <f>'[3]18'!E20</f>
        <v>0</v>
      </c>
      <c r="F18" s="16">
        <f>'[3]18'!F20</f>
        <v>0</v>
      </c>
      <c r="G18" s="16">
        <f>'[3]18'!G20</f>
        <v>0</v>
      </c>
      <c r="H18" s="17">
        <f t="shared" si="27"/>
        <v>1240</v>
      </c>
      <c r="I18" s="15">
        <f>'[3]18'!J20</f>
        <v>320</v>
      </c>
      <c r="J18" s="16">
        <f>'[3]18'!K20</f>
        <v>0</v>
      </c>
      <c r="K18" s="16">
        <f>'[3]18'!L20</f>
        <v>160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160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480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160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426.44000000000005</v>
      </c>
      <c r="AT18" s="8">
        <v>26.779900000000001</v>
      </c>
      <c r="AU18" s="8">
        <v>26.779900000000001</v>
      </c>
      <c r="AW18" s="204">
        <v>26.78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26.78</v>
      </c>
      <c r="BD18" s="204">
        <v>26.78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26.78</v>
      </c>
      <c r="BL18" s="8">
        <f t="shared" si="21"/>
        <v>26.779900000000001</v>
      </c>
      <c r="BM18" s="8">
        <f t="shared" si="22"/>
        <v>26.779900000000001</v>
      </c>
      <c r="BN18" s="8">
        <f t="shared" si="23"/>
        <v>26.78</v>
      </c>
      <c r="BO18" s="8">
        <f t="shared" si="24"/>
        <v>26.78</v>
      </c>
      <c r="BP18" s="139">
        <f t="shared" si="25"/>
        <v>-9.9999999999766942E-5</v>
      </c>
      <c r="BQ18" s="139">
        <f t="shared" si="26"/>
        <v>-9.9999999999766942E-5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920</v>
      </c>
      <c r="E19" s="16">
        <f>'[3]18'!E21</f>
        <v>0</v>
      </c>
      <c r="F19" s="16">
        <f>'[3]18'!F21</f>
        <v>0</v>
      </c>
      <c r="G19" s="16">
        <f>'[3]18'!G21</f>
        <v>0</v>
      </c>
      <c r="H19" s="17">
        <f t="shared" si="27"/>
        <v>1240</v>
      </c>
      <c r="I19" s="15">
        <f>'[3]18'!J21</f>
        <v>320</v>
      </c>
      <c r="J19" s="16">
        <f>'[3]18'!K21</f>
        <v>0</v>
      </c>
      <c r="K19" s="16">
        <f>'[3]18'!L21</f>
        <v>160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160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480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160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426.44000000000005</v>
      </c>
      <c r="AT19" s="8">
        <v>26.779900000000001</v>
      </c>
      <c r="AU19" s="8">
        <v>26.779900000000001</v>
      </c>
      <c r="AW19" s="204">
        <v>26.78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26.78</v>
      </c>
      <c r="BD19" s="204">
        <v>26.78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26.78</v>
      </c>
      <c r="BL19" s="8">
        <f t="shared" si="21"/>
        <v>26.779900000000001</v>
      </c>
      <c r="BM19" s="8">
        <f t="shared" si="22"/>
        <v>26.779900000000001</v>
      </c>
      <c r="BN19" s="8">
        <f t="shared" si="23"/>
        <v>26.78</v>
      </c>
      <c r="BO19" s="8">
        <f t="shared" si="24"/>
        <v>26.78</v>
      </c>
      <c r="BP19" s="139">
        <f t="shared" si="25"/>
        <v>-9.9999999999766942E-5</v>
      </c>
      <c r="BQ19" s="139">
        <f t="shared" si="26"/>
        <v>-9.9999999999766942E-5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920</v>
      </c>
      <c r="E20" s="16">
        <f>'[3]18'!E22</f>
        <v>0</v>
      </c>
      <c r="F20" s="16">
        <f>'[3]18'!F22</f>
        <v>0</v>
      </c>
      <c r="G20" s="16">
        <f>'[3]18'!G22</f>
        <v>0</v>
      </c>
      <c r="H20" s="17">
        <f t="shared" si="27"/>
        <v>1240</v>
      </c>
      <c r="I20" s="15">
        <f>'[3]18'!J22</f>
        <v>320</v>
      </c>
      <c r="J20" s="16">
        <f>'[3]18'!K22</f>
        <v>0</v>
      </c>
      <c r="K20" s="16">
        <f>'[3]18'!L22</f>
        <v>160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160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480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160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426.44000000000005</v>
      </c>
      <c r="AT20" s="8">
        <v>26.779900000000001</v>
      </c>
      <c r="AU20" s="8">
        <v>26.779900000000001</v>
      </c>
      <c r="AW20" s="204">
        <v>26.78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26.78</v>
      </c>
      <c r="BD20" s="204">
        <v>26.78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26.78</v>
      </c>
      <c r="BL20" s="8">
        <f t="shared" si="21"/>
        <v>26.779900000000001</v>
      </c>
      <c r="BM20" s="8">
        <f t="shared" si="22"/>
        <v>26.779900000000001</v>
      </c>
      <c r="BN20" s="8">
        <f t="shared" si="23"/>
        <v>26.78</v>
      </c>
      <c r="BO20" s="8">
        <f t="shared" si="24"/>
        <v>26.78</v>
      </c>
      <c r="BP20" s="139">
        <f t="shared" si="25"/>
        <v>-9.9999999999766942E-5</v>
      </c>
      <c r="BQ20" s="139">
        <f t="shared" si="26"/>
        <v>-9.9999999999766942E-5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920</v>
      </c>
      <c r="E21" s="16">
        <f>'[3]18'!E23</f>
        <v>0</v>
      </c>
      <c r="F21" s="16">
        <f>'[3]18'!F23</f>
        <v>0</v>
      </c>
      <c r="G21" s="16">
        <f>'[3]18'!G23</f>
        <v>0</v>
      </c>
      <c r="H21" s="17">
        <f t="shared" si="27"/>
        <v>1240</v>
      </c>
      <c r="I21" s="15">
        <f>'[3]18'!J23</f>
        <v>320</v>
      </c>
      <c r="J21" s="16">
        <f>'[3]18'!K23</f>
        <v>0</v>
      </c>
      <c r="K21" s="16">
        <f>'[3]18'!L23</f>
        <v>160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160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480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160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426.44000000000005</v>
      </c>
      <c r="AT21" s="8">
        <v>26.779900000000001</v>
      </c>
      <c r="AU21" s="8">
        <v>26.779900000000001</v>
      </c>
      <c r="AW21" s="204">
        <v>26.78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26.78</v>
      </c>
      <c r="BD21" s="204">
        <v>26.78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26.78</v>
      </c>
      <c r="BL21" s="8">
        <f t="shared" si="21"/>
        <v>26.779900000000001</v>
      </c>
      <c r="BM21" s="8">
        <f t="shared" si="22"/>
        <v>26.779900000000001</v>
      </c>
      <c r="BN21" s="8">
        <f t="shared" si="23"/>
        <v>26.78</v>
      </c>
      <c r="BO21" s="8">
        <f t="shared" si="24"/>
        <v>26.78</v>
      </c>
      <c r="BP21" s="139">
        <f t="shared" si="25"/>
        <v>-9.9999999999766942E-5</v>
      </c>
      <c r="BQ21" s="139">
        <f t="shared" si="26"/>
        <v>-9.9999999999766942E-5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920</v>
      </c>
      <c r="E22" s="16">
        <f>'[3]18'!E24</f>
        <v>0</v>
      </c>
      <c r="F22" s="16">
        <f>'[3]18'!F24</f>
        <v>0</v>
      </c>
      <c r="G22" s="16">
        <f>'[3]18'!G24</f>
        <v>0</v>
      </c>
      <c r="H22" s="17">
        <f t="shared" si="27"/>
        <v>1240</v>
      </c>
      <c r="I22" s="15">
        <f>'[3]18'!J24</f>
        <v>320</v>
      </c>
      <c r="J22" s="16">
        <f>'[3]18'!K24</f>
        <v>0</v>
      </c>
      <c r="K22" s="16">
        <f>'[3]18'!L24</f>
        <v>160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160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480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160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426.44000000000005</v>
      </c>
      <c r="AT22" s="8">
        <v>26.779900000000001</v>
      </c>
      <c r="AU22" s="8">
        <v>26.779900000000001</v>
      </c>
      <c r="AW22" s="204">
        <v>26.78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26.78</v>
      </c>
      <c r="BD22" s="204">
        <v>26.78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26.78</v>
      </c>
      <c r="BL22" s="8">
        <f t="shared" si="21"/>
        <v>26.779900000000001</v>
      </c>
      <c r="BM22" s="8">
        <f t="shared" si="22"/>
        <v>26.779900000000001</v>
      </c>
      <c r="BN22" s="8">
        <f t="shared" si="23"/>
        <v>26.78</v>
      </c>
      <c r="BO22" s="8">
        <f t="shared" si="24"/>
        <v>26.78</v>
      </c>
      <c r="BP22" s="139">
        <f t="shared" si="25"/>
        <v>-9.9999999999766942E-5</v>
      </c>
      <c r="BQ22" s="139">
        <f t="shared" si="26"/>
        <v>-9.9999999999766942E-5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920</v>
      </c>
      <c r="E23" s="16">
        <f>'[3]18'!E25</f>
        <v>0</v>
      </c>
      <c r="F23" s="16">
        <f>'[3]18'!F25</f>
        <v>0</v>
      </c>
      <c r="G23" s="16">
        <f>'[3]18'!G25</f>
        <v>0</v>
      </c>
      <c r="H23" s="17">
        <f t="shared" si="27"/>
        <v>1240</v>
      </c>
      <c r="I23" s="15">
        <f>'[3]18'!J25</f>
        <v>320</v>
      </c>
      <c r="J23" s="16">
        <f>'[3]18'!K25</f>
        <v>0</v>
      </c>
      <c r="K23" s="16">
        <f>'[3]18'!L25</f>
        <v>160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160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480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160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426.44000000000005</v>
      </c>
      <c r="AT23" s="8">
        <v>26.779900000000001</v>
      </c>
      <c r="AU23" s="8">
        <v>26.779900000000001</v>
      </c>
      <c r="AW23" s="204">
        <v>26.78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26.78</v>
      </c>
      <c r="BD23" s="204">
        <v>26.78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26.78</v>
      </c>
      <c r="BL23" s="8">
        <f t="shared" si="21"/>
        <v>26.779900000000001</v>
      </c>
      <c r="BM23" s="8">
        <f t="shared" si="22"/>
        <v>26.779900000000001</v>
      </c>
      <c r="BN23" s="8">
        <f t="shared" si="23"/>
        <v>26.78</v>
      </c>
      <c r="BO23" s="8">
        <f t="shared" si="24"/>
        <v>26.78</v>
      </c>
      <c r="BP23" s="139">
        <f t="shared" si="25"/>
        <v>-9.9999999999766942E-5</v>
      </c>
      <c r="BQ23" s="139">
        <f t="shared" si="26"/>
        <v>-9.9999999999766942E-5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920</v>
      </c>
      <c r="E24" s="16">
        <f>'[3]18'!E26</f>
        <v>0</v>
      </c>
      <c r="F24" s="16">
        <f>'[3]18'!F26</f>
        <v>0</v>
      </c>
      <c r="G24" s="16">
        <f>'[3]18'!G26</f>
        <v>0</v>
      </c>
      <c r="H24" s="17">
        <f t="shared" si="27"/>
        <v>1240</v>
      </c>
      <c r="I24" s="15">
        <f>'[3]18'!J26</f>
        <v>320</v>
      </c>
      <c r="J24" s="16">
        <f>'[3]18'!K26</f>
        <v>0</v>
      </c>
      <c r="K24" s="16">
        <f>'[3]18'!L26</f>
        <v>160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160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480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160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426.44000000000005</v>
      </c>
      <c r="AT24" s="8">
        <v>26.779900000000001</v>
      </c>
      <c r="AU24" s="8">
        <v>26.779900000000001</v>
      </c>
      <c r="AW24" s="204">
        <v>26.78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26.78</v>
      </c>
      <c r="BD24" s="204">
        <v>26.78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26.78</v>
      </c>
      <c r="BL24" s="8">
        <f t="shared" si="21"/>
        <v>26.779900000000001</v>
      </c>
      <c r="BM24" s="8">
        <f t="shared" si="22"/>
        <v>26.779900000000001</v>
      </c>
      <c r="BN24" s="8">
        <f t="shared" si="23"/>
        <v>26.78</v>
      </c>
      <c r="BO24" s="8">
        <f t="shared" si="24"/>
        <v>26.78</v>
      </c>
      <c r="BP24" s="139">
        <f t="shared" si="25"/>
        <v>-9.9999999999766942E-5</v>
      </c>
      <c r="BQ24" s="139">
        <f t="shared" si="26"/>
        <v>-9.9999999999766942E-5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920</v>
      </c>
      <c r="E25" s="16">
        <f>'[3]18'!E27</f>
        <v>0</v>
      </c>
      <c r="F25" s="16">
        <f>'[3]18'!F27</f>
        <v>0</v>
      </c>
      <c r="G25" s="16">
        <f>'[3]18'!G27</f>
        <v>0</v>
      </c>
      <c r="H25" s="17">
        <f t="shared" si="27"/>
        <v>1240</v>
      </c>
      <c r="I25" s="15">
        <f>'[3]18'!J27</f>
        <v>320</v>
      </c>
      <c r="J25" s="16">
        <f>'[3]18'!K27</f>
        <v>0</v>
      </c>
      <c r="K25" s="16">
        <f>'[3]18'!L27</f>
        <v>160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160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480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160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426.44000000000005</v>
      </c>
      <c r="AT25" s="8">
        <v>26.779900000000001</v>
      </c>
      <c r="AU25" s="8">
        <v>26.779900000000001</v>
      </c>
      <c r="AW25" s="204">
        <v>26.78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26.78</v>
      </c>
      <c r="BD25" s="204">
        <v>26.78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26.78</v>
      </c>
      <c r="BL25" s="8">
        <f t="shared" si="21"/>
        <v>26.779900000000001</v>
      </c>
      <c r="BM25" s="8">
        <f t="shared" si="22"/>
        <v>26.779900000000001</v>
      </c>
      <c r="BN25" s="8">
        <f t="shared" si="23"/>
        <v>26.78</v>
      </c>
      <c r="BO25" s="8">
        <f t="shared" si="24"/>
        <v>26.78</v>
      </c>
      <c r="BP25" s="139">
        <f t="shared" si="25"/>
        <v>-9.9999999999766942E-5</v>
      </c>
      <c r="BQ25" s="139">
        <f t="shared" si="26"/>
        <v>-9.9999999999766942E-5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920</v>
      </c>
      <c r="E26" s="16">
        <f>'[3]18'!E28</f>
        <v>0</v>
      </c>
      <c r="F26" s="16">
        <f>'[3]18'!F28</f>
        <v>0</v>
      </c>
      <c r="G26" s="16">
        <f>'[3]18'!G28</f>
        <v>0</v>
      </c>
      <c r="H26" s="17">
        <f t="shared" si="27"/>
        <v>1240</v>
      </c>
      <c r="I26" s="15">
        <f>'[3]18'!J28</f>
        <v>320</v>
      </c>
      <c r="J26" s="16">
        <f>'[3]18'!K28</f>
        <v>0</v>
      </c>
      <c r="K26" s="16">
        <f>'[3]18'!L28</f>
        <v>160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160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480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160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426.44000000000005</v>
      </c>
      <c r="AT26" s="8">
        <v>26.779900000000001</v>
      </c>
      <c r="AU26" s="8">
        <v>26.779900000000001</v>
      </c>
      <c r="AW26" s="204">
        <v>26.78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26.78</v>
      </c>
      <c r="BD26" s="204">
        <v>26.78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26.78</v>
      </c>
      <c r="BL26" s="8">
        <f t="shared" si="21"/>
        <v>26.779900000000001</v>
      </c>
      <c r="BM26" s="8">
        <f t="shared" si="22"/>
        <v>26.779900000000001</v>
      </c>
      <c r="BN26" s="8">
        <f t="shared" si="23"/>
        <v>26.78</v>
      </c>
      <c r="BO26" s="8">
        <f t="shared" si="24"/>
        <v>26.78</v>
      </c>
      <c r="BP26" s="139">
        <f t="shared" si="25"/>
        <v>-9.9999999999766942E-5</v>
      </c>
      <c r="BQ26" s="139">
        <f t="shared" si="26"/>
        <v>-9.9999999999766942E-5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920</v>
      </c>
      <c r="E27" s="16">
        <f>'[3]18'!E29</f>
        <v>0</v>
      </c>
      <c r="F27" s="16">
        <f>'[3]18'!F29</f>
        <v>0</v>
      </c>
      <c r="G27" s="16">
        <f>'[3]18'!G29</f>
        <v>0</v>
      </c>
      <c r="H27" s="17">
        <f t="shared" si="27"/>
        <v>1240</v>
      </c>
      <c r="I27" s="15">
        <f>'[3]18'!J29</f>
        <v>320</v>
      </c>
      <c r="J27" s="16">
        <f>'[3]18'!K29</f>
        <v>0</v>
      </c>
      <c r="K27" s="16">
        <f>'[3]18'!L29</f>
        <v>160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160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480</v>
      </c>
      <c r="X27" s="8">
        <f t="shared" si="4"/>
        <v>26.78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26.78</v>
      </c>
      <c r="AE27" s="8">
        <f t="shared" si="11"/>
        <v>26.78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26.78</v>
      </c>
      <c r="AL27" s="8">
        <f t="shared" si="31"/>
        <v>266.44000000000005</v>
      </c>
      <c r="AM27" s="8">
        <f t="shared" si="31"/>
        <v>0</v>
      </c>
      <c r="AN27" s="8">
        <f t="shared" si="31"/>
        <v>160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426.44000000000005</v>
      </c>
      <c r="AT27" s="8">
        <v>26.779900000000001</v>
      </c>
      <c r="AU27" s="8">
        <v>26.779900000000001</v>
      </c>
      <c r="AW27" s="204">
        <v>26.78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26.78</v>
      </c>
      <c r="BD27" s="204">
        <v>26.78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26.78</v>
      </c>
      <c r="BL27" s="8">
        <f t="shared" si="21"/>
        <v>26.779900000000001</v>
      </c>
      <c r="BM27" s="8">
        <f t="shared" si="22"/>
        <v>26.779900000000001</v>
      </c>
      <c r="BN27" s="8">
        <f t="shared" si="23"/>
        <v>26.78</v>
      </c>
      <c r="BO27" s="8">
        <f t="shared" si="24"/>
        <v>26.78</v>
      </c>
      <c r="BP27" s="139">
        <f t="shared" si="25"/>
        <v>-9.9999999999766942E-5</v>
      </c>
      <c r="BQ27" s="139">
        <f t="shared" si="26"/>
        <v>-9.9999999999766942E-5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920</v>
      </c>
      <c r="E28" s="16">
        <f>'[3]18'!E30</f>
        <v>0</v>
      </c>
      <c r="F28" s="16">
        <f>'[3]18'!F30</f>
        <v>0</v>
      </c>
      <c r="G28" s="16">
        <f>'[3]18'!G30</f>
        <v>0</v>
      </c>
      <c r="H28" s="17">
        <f t="shared" si="27"/>
        <v>1240</v>
      </c>
      <c r="I28" s="15">
        <f>'[3]18'!J30</f>
        <v>320</v>
      </c>
      <c r="J28" s="16">
        <f>'[3]18'!K30</f>
        <v>0</v>
      </c>
      <c r="K28" s="16">
        <f>'[3]18'!L30</f>
        <v>160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160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480</v>
      </c>
      <c r="X28" s="8">
        <f t="shared" si="4"/>
        <v>26.78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26.78</v>
      </c>
      <c r="AE28" s="8">
        <f t="shared" si="11"/>
        <v>26.78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26.78</v>
      </c>
      <c r="AL28" s="8">
        <f t="shared" si="31"/>
        <v>266.44000000000005</v>
      </c>
      <c r="AM28" s="8">
        <f t="shared" si="31"/>
        <v>0</v>
      </c>
      <c r="AN28" s="8">
        <f t="shared" si="31"/>
        <v>160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426.44000000000005</v>
      </c>
      <c r="AT28" s="8">
        <v>26.779900000000001</v>
      </c>
      <c r="AU28" s="8">
        <v>26.779900000000001</v>
      </c>
      <c r="AW28" s="204">
        <v>26.78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26.78</v>
      </c>
      <c r="BD28" s="204">
        <v>26.78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26.78</v>
      </c>
      <c r="BL28" s="8">
        <f t="shared" si="21"/>
        <v>26.779900000000001</v>
      </c>
      <c r="BM28" s="8">
        <f t="shared" si="22"/>
        <v>26.779900000000001</v>
      </c>
      <c r="BN28" s="8">
        <f t="shared" si="23"/>
        <v>26.78</v>
      </c>
      <c r="BO28" s="8">
        <f t="shared" si="24"/>
        <v>26.78</v>
      </c>
      <c r="BP28" s="139">
        <f t="shared" si="25"/>
        <v>-9.9999999999766942E-5</v>
      </c>
      <c r="BQ28" s="139">
        <f t="shared" si="26"/>
        <v>-9.9999999999766942E-5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920</v>
      </c>
      <c r="E29" s="16">
        <f>'[3]18'!E31</f>
        <v>0</v>
      </c>
      <c r="F29" s="16">
        <f>'[3]18'!F31</f>
        <v>0</v>
      </c>
      <c r="G29" s="16">
        <f>'[3]18'!G31</f>
        <v>0</v>
      </c>
      <c r="H29" s="17">
        <f t="shared" si="27"/>
        <v>1240</v>
      </c>
      <c r="I29" s="15">
        <f>'[3]18'!J31</f>
        <v>320</v>
      </c>
      <c r="J29" s="16">
        <f>'[3]18'!K31</f>
        <v>0</v>
      </c>
      <c r="K29" s="16">
        <f>'[3]18'!L31</f>
        <v>160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160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480</v>
      </c>
      <c r="X29" s="8">
        <f t="shared" si="4"/>
        <v>26.78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26.78</v>
      </c>
      <c r="AE29" s="8">
        <f t="shared" si="11"/>
        <v>26.78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26.78</v>
      </c>
      <c r="AL29" s="8">
        <f t="shared" si="31"/>
        <v>266.44000000000005</v>
      </c>
      <c r="AM29" s="8">
        <f t="shared" si="31"/>
        <v>0</v>
      </c>
      <c r="AN29" s="8">
        <f t="shared" si="31"/>
        <v>160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426.44000000000005</v>
      </c>
      <c r="AT29" s="8">
        <v>26.779900000000001</v>
      </c>
      <c r="AU29" s="8">
        <v>26.779900000000001</v>
      </c>
      <c r="AW29" s="204">
        <v>26.78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26.78</v>
      </c>
      <c r="BD29" s="204">
        <v>26.78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26.78</v>
      </c>
      <c r="BL29" s="8">
        <f t="shared" si="21"/>
        <v>26.779900000000001</v>
      </c>
      <c r="BM29" s="8">
        <f t="shared" si="22"/>
        <v>26.779900000000001</v>
      </c>
      <c r="BN29" s="8">
        <f t="shared" si="23"/>
        <v>26.78</v>
      </c>
      <c r="BO29" s="8">
        <f t="shared" si="24"/>
        <v>26.78</v>
      </c>
      <c r="BP29" s="139">
        <f t="shared" si="25"/>
        <v>-9.9999999999766942E-5</v>
      </c>
      <c r="BQ29" s="139">
        <f t="shared" si="26"/>
        <v>-9.9999999999766942E-5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920</v>
      </c>
      <c r="E30" s="16">
        <f>'[3]18'!E32</f>
        <v>0</v>
      </c>
      <c r="F30" s="16">
        <f>'[3]18'!F32</f>
        <v>0</v>
      </c>
      <c r="G30" s="16">
        <f>'[3]18'!G32</f>
        <v>0</v>
      </c>
      <c r="H30" s="17">
        <f t="shared" si="27"/>
        <v>1240</v>
      </c>
      <c r="I30" s="15">
        <f>'[3]18'!J32</f>
        <v>320</v>
      </c>
      <c r="J30" s="16">
        <f>'[3]18'!K32</f>
        <v>0</v>
      </c>
      <c r="K30" s="16">
        <f>'[3]18'!L32</f>
        <v>160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160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480</v>
      </c>
      <c r="X30" s="8">
        <f t="shared" si="4"/>
        <v>26.78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26.78</v>
      </c>
      <c r="AE30" s="8">
        <f t="shared" si="11"/>
        <v>26.78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26.78</v>
      </c>
      <c r="AL30" s="8">
        <f t="shared" si="31"/>
        <v>266.44000000000005</v>
      </c>
      <c r="AM30" s="8">
        <f t="shared" si="31"/>
        <v>0</v>
      </c>
      <c r="AN30" s="8">
        <f t="shared" si="31"/>
        <v>160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426.44000000000005</v>
      </c>
      <c r="AT30" s="8">
        <v>26.779900000000001</v>
      </c>
      <c r="AU30" s="8">
        <v>26.779900000000001</v>
      </c>
      <c r="AW30" s="204">
        <v>26.78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26.78</v>
      </c>
      <c r="BD30" s="204">
        <v>26.78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26.78</v>
      </c>
      <c r="BL30" s="8">
        <f t="shared" si="21"/>
        <v>26.779900000000001</v>
      </c>
      <c r="BM30" s="8">
        <f t="shared" si="22"/>
        <v>26.779900000000001</v>
      </c>
      <c r="BN30" s="8">
        <f t="shared" si="23"/>
        <v>26.78</v>
      </c>
      <c r="BO30" s="8">
        <f t="shared" si="24"/>
        <v>26.78</v>
      </c>
      <c r="BP30" s="139">
        <f t="shared" si="25"/>
        <v>-9.9999999999766942E-5</v>
      </c>
      <c r="BQ30" s="139">
        <f t="shared" si="26"/>
        <v>-9.9999999999766942E-5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920</v>
      </c>
      <c r="E31" s="16">
        <f>'[3]18'!E33</f>
        <v>0</v>
      </c>
      <c r="F31" s="16">
        <f>'[3]18'!F33</f>
        <v>0</v>
      </c>
      <c r="G31" s="16">
        <f>'[3]18'!G33</f>
        <v>0</v>
      </c>
      <c r="H31" s="17">
        <f t="shared" si="27"/>
        <v>1240</v>
      </c>
      <c r="I31" s="15">
        <f>'[3]18'!J33</f>
        <v>320</v>
      </c>
      <c r="J31" s="16">
        <f>'[3]18'!K33</f>
        <v>0</v>
      </c>
      <c r="K31" s="16">
        <f>'[3]18'!L33</f>
        <v>160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160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480</v>
      </c>
      <c r="X31" s="8">
        <f t="shared" si="4"/>
        <v>26.78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26.78</v>
      </c>
      <c r="AE31" s="8">
        <f t="shared" si="11"/>
        <v>26.78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26.78</v>
      </c>
      <c r="AL31" s="8">
        <f t="shared" si="31"/>
        <v>266.44000000000005</v>
      </c>
      <c r="AM31" s="8">
        <f t="shared" si="31"/>
        <v>0</v>
      </c>
      <c r="AN31" s="8">
        <f t="shared" si="31"/>
        <v>160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426.44000000000005</v>
      </c>
      <c r="AT31" s="8">
        <v>26.779900000000001</v>
      </c>
      <c r="AU31" s="8">
        <v>26.779900000000001</v>
      </c>
      <c r="AW31" s="204">
        <v>26.78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26.78</v>
      </c>
      <c r="BD31" s="204">
        <v>26.78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26.78</v>
      </c>
      <c r="BL31" s="8">
        <f t="shared" si="21"/>
        <v>26.779900000000001</v>
      </c>
      <c r="BM31" s="8">
        <f t="shared" si="22"/>
        <v>26.779900000000001</v>
      </c>
      <c r="BN31" s="8">
        <f t="shared" si="23"/>
        <v>26.78</v>
      </c>
      <c r="BO31" s="8">
        <f t="shared" si="24"/>
        <v>26.78</v>
      </c>
      <c r="BP31" s="139">
        <f t="shared" si="25"/>
        <v>-9.9999999999766942E-5</v>
      </c>
      <c r="BQ31" s="139">
        <f t="shared" si="26"/>
        <v>-9.9999999999766942E-5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920</v>
      </c>
      <c r="E32" s="16">
        <f>'[3]18'!E34</f>
        <v>0</v>
      </c>
      <c r="F32" s="16">
        <f>'[3]18'!F34</f>
        <v>0</v>
      </c>
      <c r="G32" s="16">
        <f>'[3]18'!G34</f>
        <v>0</v>
      </c>
      <c r="H32" s="17">
        <f t="shared" si="27"/>
        <v>1240</v>
      </c>
      <c r="I32" s="15">
        <f>'[3]18'!J34</f>
        <v>320</v>
      </c>
      <c r="J32" s="16">
        <f>'[3]18'!K34</f>
        <v>0</v>
      </c>
      <c r="K32" s="16">
        <f>'[3]18'!L34</f>
        <v>160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160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480</v>
      </c>
      <c r="X32" s="8">
        <f t="shared" si="4"/>
        <v>26.78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26.78</v>
      </c>
      <c r="AE32" s="8">
        <f t="shared" si="11"/>
        <v>26.78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26.78</v>
      </c>
      <c r="AL32" s="8">
        <f t="shared" si="31"/>
        <v>266.44000000000005</v>
      </c>
      <c r="AM32" s="8">
        <f t="shared" si="31"/>
        <v>0</v>
      </c>
      <c r="AN32" s="8">
        <f t="shared" si="31"/>
        <v>160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426.44000000000005</v>
      </c>
      <c r="AT32" s="8">
        <v>26.779900000000001</v>
      </c>
      <c r="AU32" s="8">
        <v>26.779900000000001</v>
      </c>
      <c r="AW32" s="204">
        <v>26.78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26.78</v>
      </c>
      <c r="BD32" s="204">
        <v>26.78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26.78</v>
      </c>
      <c r="BL32" s="8">
        <f t="shared" si="21"/>
        <v>26.779900000000001</v>
      </c>
      <c r="BM32" s="8">
        <f t="shared" si="22"/>
        <v>26.779900000000001</v>
      </c>
      <c r="BN32" s="8">
        <f t="shared" si="23"/>
        <v>26.78</v>
      </c>
      <c r="BO32" s="8">
        <f t="shared" si="24"/>
        <v>26.78</v>
      </c>
      <c r="BP32" s="139">
        <f t="shared" si="25"/>
        <v>-9.9999999999766942E-5</v>
      </c>
      <c r="BQ32" s="139">
        <f t="shared" si="26"/>
        <v>-9.9999999999766942E-5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920</v>
      </c>
      <c r="E33" s="16">
        <f>'[3]18'!E35</f>
        <v>0</v>
      </c>
      <c r="F33" s="16">
        <f>'[3]18'!F35</f>
        <v>0</v>
      </c>
      <c r="G33" s="16">
        <f>'[3]18'!G35</f>
        <v>0</v>
      </c>
      <c r="H33" s="17">
        <f t="shared" si="27"/>
        <v>1240</v>
      </c>
      <c r="I33" s="15">
        <f>'[3]18'!J35</f>
        <v>320</v>
      </c>
      <c r="J33" s="16">
        <f>'[3]18'!K35</f>
        <v>0</v>
      </c>
      <c r="K33" s="16">
        <f>'[3]18'!L35</f>
        <v>160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160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480</v>
      </c>
      <c r="X33" s="8">
        <f t="shared" si="4"/>
        <v>26.78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26.78</v>
      </c>
      <c r="AE33" s="8">
        <f t="shared" si="11"/>
        <v>26.78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26.78</v>
      </c>
      <c r="AL33" s="8">
        <f t="shared" si="31"/>
        <v>266.44000000000005</v>
      </c>
      <c r="AM33" s="8">
        <f t="shared" si="31"/>
        <v>0</v>
      </c>
      <c r="AN33" s="8">
        <f t="shared" si="31"/>
        <v>160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426.44000000000005</v>
      </c>
      <c r="AT33" s="8">
        <v>26.779900000000001</v>
      </c>
      <c r="AU33" s="8">
        <v>26.779900000000001</v>
      </c>
      <c r="AW33" s="204">
        <v>26.78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26.78</v>
      </c>
      <c r="BD33" s="204">
        <v>26.78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26.78</v>
      </c>
      <c r="BL33" s="8">
        <f t="shared" si="21"/>
        <v>26.779900000000001</v>
      </c>
      <c r="BM33" s="8">
        <f t="shared" si="22"/>
        <v>26.779900000000001</v>
      </c>
      <c r="BN33" s="8">
        <f t="shared" si="23"/>
        <v>26.78</v>
      </c>
      <c r="BO33" s="8">
        <f t="shared" si="24"/>
        <v>26.78</v>
      </c>
      <c r="BP33" s="139">
        <f t="shared" si="25"/>
        <v>-9.9999999999766942E-5</v>
      </c>
      <c r="BQ33" s="139">
        <f t="shared" si="26"/>
        <v>-9.9999999999766942E-5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920</v>
      </c>
      <c r="E34" s="16">
        <f>'[3]18'!E36</f>
        <v>0</v>
      </c>
      <c r="F34" s="16">
        <f>'[3]18'!F36</f>
        <v>0</v>
      </c>
      <c r="G34" s="16">
        <f>'[3]18'!G36</f>
        <v>0</v>
      </c>
      <c r="H34" s="17">
        <f t="shared" si="27"/>
        <v>1240</v>
      </c>
      <c r="I34" s="15">
        <f>'[3]18'!J36</f>
        <v>320</v>
      </c>
      <c r="J34" s="16">
        <f>'[3]18'!K36</f>
        <v>0</v>
      </c>
      <c r="K34" s="16">
        <f>'[3]18'!L36</f>
        <v>160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160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480</v>
      </c>
      <c r="X34" s="8">
        <f t="shared" si="4"/>
        <v>26.78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26.78</v>
      </c>
      <c r="AE34" s="8">
        <f t="shared" si="11"/>
        <v>26.78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26.78</v>
      </c>
      <c r="AL34" s="8">
        <f t="shared" si="31"/>
        <v>266.44000000000005</v>
      </c>
      <c r="AM34" s="8">
        <f t="shared" si="31"/>
        <v>0</v>
      </c>
      <c r="AN34" s="8">
        <f t="shared" si="31"/>
        <v>160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426.44000000000005</v>
      </c>
      <c r="AT34" s="8">
        <v>26.779900000000001</v>
      </c>
      <c r="AU34" s="8">
        <v>26.779900000000001</v>
      </c>
      <c r="AW34" s="204">
        <v>26.78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26.78</v>
      </c>
      <c r="BD34" s="204">
        <v>26.78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26.78</v>
      </c>
      <c r="BL34" s="8">
        <f t="shared" si="21"/>
        <v>26.779900000000001</v>
      </c>
      <c r="BM34" s="8">
        <f t="shared" si="22"/>
        <v>26.779900000000001</v>
      </c>
      <c r="BN34" s="8">
        <f t="shared" si="23"/>
        <v>26.78</v>
      </c>
      <c r="BO34" s="8">
        <f t="shared" si="24"/>
        <v>26.78</v>
      </c>
      <c r="BP34" s="139">
        <f t="shared" si="25"/>
        <v>-9.9999999999766942E-5</v>
      </c>
      <c r="BQ34" s="139">
        <f t="shared" si="26"/>
        <v>-9.9999999999766942E-5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920</v>
      </c>
      <c r="E35" s="16">
        <f>'[3]18'!E37</f>
        <v>0</v>
      </c>
      <c r="F35" s="16">
        <f>'[3]18'!F37</f>
        <v>0</v>
      </c>
      <c r="G35" s="16">
        <f>'[3]18'!G37</f>
        <v>0</v>
      </c>
      <c r="H35" s="17">
        <f t="shared" si="27"/>
        <v>1240</v>
      </c>
      <c r="I35" s="15">
        <f>'[3]18'!J37</f>
        <v>320</v>
      </c>
      <c r="J35" s="16">
        <f>'[3]18'!K37</f>
        <v>0</v>
      </c>
      <c r="K35" s="16">
        <f>'[3]18'!L37</f>
        <v>160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160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480</v>
      </c>
      <c r="X35" s="8">
        <f t="shared" si="4"/>
        <v>26.78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26.78</v>
      </c>
      <c r="AE35" s="8">
        <f t="shared" si="11"/>
        <v>26.78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26.78</v>
      </c>
      <c r="AL35" s="8">
        <f t="shared" si="31"/>
        <v>266.44000000000005</v>
      </c>
      <c r="AM35" s="8">
        <f t="shared" si="31"/>
        <v>0</v>
      </c>
      <c r="AN35" s="8">
        <f t="shared" si="31"/>
        <v>160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426.44000000000005</v>
      </c>
      <c r="AT35" s="8">
        <v>26.779900000000001</v>
      </c>
      <c r="AU35" s="8">
        <v>26.779900000000001</v>
      </c>
      <c r="AW35" s="204">
        <v>26.78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26.78</v>
      </c>
      <c r="BD35" s="204">
        <v>26.78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26.78</v>
      </c>
      <c r="BL35" s="8">
        <f t="shared" si="21"/>
        <v>26.779900000000001</v>
      </c>
      <c r="BM35" s="8">
        <f t="shared" si="22"/>
        <v>26.779900000000001</v>
      </c>
      <c r="BN35" s="8">
        <f t="shared" si="23"/>
        <v>26.78</v>
      </c>
      <c r="BO35" s="8">
        <f t="shared" si="24"/>
        <v>26.78</v>
      </c>
      <c r="BP35" s="139">
        <f t="shared" si="25"/>
        <v>-9.9999999999766942E-5</v>
      </c>
      <c r="BQ35" s="139">
        <f t="shared" si="26"/>
        <v>-9.9999999999766942E-5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920</v>
      </c>
      <c r="E36" s="16">
        <f>'[3]18'!E38</f>
        <v>0</v>
      </c>
      <c r="F36" s="16">
        <f>'[3]18'!F38</f>
        <v>0</v>
      </c>
      <c r="G36" s="16">
        <f>'[3]18'!G38</f>
        <v>0</v>
      </c>
      <c r="H36" s="17">
        <f t="shared" si="27"/>
        <v>1240</v>
      </c>
      <c r="I36" s="15">
        <f>'[3]18'!J38</f>
        <v>320</v>
      </c>
      <c r="J36" s="16">
        <f>'[3]18'!K38</f>
        <v>0</v>
      </c>
      <c r="K36" s="16">
        <f>'[3]18'!L38</f>
        <v>160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160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480</v>
      </c>
      <c r="X36" s="8">
        <f t="shared" si="4"/>
        <v>26.78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26.78</v>
      </c>
      <c r="AE36" s="8">
        <f t="shared" si="11"/>
        <v>26.78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26.78</v>
      </c>
      <c r="AL36" s="8">
        <f t="shared" si="31"/>
        <v>266.44000000000005</v>
      </c>
      <c r="AM36" s="8">
        <f t="shared" si="31"/>
        <v>0</v>
      </c>
      <c r="AN36" s="8">
        <f t="shared" si="31"/>
        <v>160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426.44000000000005</v>
      </c>
      <c r="AT36" s="8">
        <v>26.779900000000001</v>
      </c>
      <c r="AU36" s="8">
        <v>26.779900000000001</v>
      </c>
      <c r="AW36" s="204">
        <v>26.78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26.78</v>
      </c>
      <c r="BD36" s="204">
        <v>26.78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26.78</v>
      </c>
      <c r="BL36" s="8">
        <f t="shared" si="21"/>
        <v>26.779900000000001</v>
      </c>
      <c r="BM36" s="8">
        <f t="shared" si="22"/>
        <v>26.779900000000001</v>
      </c>
      <c r="BN36" s="8">
        <f t="shared" si="23"/>
        <v>26.78</v>
      </c>
      <c r="BO36" s="8">
        <f t="shared" si="24"/>
        <v>26.78</v>
      </c>
      <c r="BP36" s="139">
        <f t="shared" si="25"/>
        <v>-9.9999999999766942E-5</v>
      </c>
      <c r="BQ36" s="139">
        <f t="shared" si="26"/>
        <v>-9.9999999999766942E-5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920</v>
      </c>
      <c r="E37" s="16">
        <f>'[3]18'!E39</f>
        <v>0</v>
      </c>
      <c r="F37" s="16">
        <f>'[3]18'!F39</f>
        <v>0</v>
      </c>
      <c r="G37" s="16">
        <f>'[3]18'!G39</f>
        <v>0</v>
      </c>
      <c r="H37" s="17">
        <f t="shared" si="27"/>
        <v>1240</v>
      </c>
      <c r="I37" s="15">
        <f>'[3]18'!J39</f>
        <v>320</v>
      </c>
      <c r="J37" s="16">
        <f>'[3]18'!K39</f>
        <v>0</v>
      </c>
      <c r="K37" s="16">
        <f>'[3]18'!L39</f>
        <v>160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160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480</v>
      </c>
      <c r="X37" s="8">
        <f t="shared" si="4"/>
        <v>26.78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26.78</v>
      </c>
      <c r="AE37" s="8">
        <f t="shared" si="11"/>
        <v>26.78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26.78</v>
      </c>
      <c r="AL37" s="8">
        <f t="shared" si="31"/>
        <v>266.44000000000005</v>
      </c>
      <c r="AM37" s="8">
        <f t="shared" si="31"/>
        <v>0</v>
      </c>
      <c r="AN37" s="8">
        <f t="shared" si="31"/>
        <v>160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426.44000000000005</v>
      </c>
      <c r="AT37" s="8">
        <v>26.779900000000001</v>
      </c>
      <c r="AU37" s="8">
        <v>26.779900000000001</v>
      </c>
      <c r="AW37" s="204">
        <v>26.78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26.78</v>
      </c>
      <c r="BD37" s="204">
        <v>26.78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26.78</v>
      </c>
      <c r="BL37" s="8">
        <f t="shared" si="21"/>
        <v>26.779900000000001</v>
      </c>
      <c r="BM37" s="8">
        <f t="shared" si="22"/>
        <v>26.779900000000001</v>
      </c>
      <c r="BN37" s="8">
        <f t="shared" si="23"/>
        <v>26.78</v>
      </c>
      <c r="BO37" s="8">
        <f t="shared" si="24"/>
        <v>26.78</v>
      </c>
      <c r="BP37" s="139">
        <f t="shared" si="25"/>
        <v>-9.9999999999766942E-5</v>
      </c>
      <c r="BQ37" s="139">
        <f t="shared" si="26"/>
        <v>-9.9999999999766942E-5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920</v>
      </c>
      <c r="E38" s="16">
        <f>'[3]18'!E40</f>
        <v>0</v>
      </c>
      <c r="F38" s="16">
        <f>'[3]18'!F40</f>
        <v>0</v>
      </c>
      <c r="G38" s="16">
        <f>'[3]18'!G40</f>
        <v>0</v>
      </c>
      <c r="H38" s="17">
        <f t="shared" si="27"/>
        <v>1240</v>
      </c>
      <c r="I38" s="15">
        <f>'[3]18'!J40</f>
        <v>320</v>
      </c>
      <c r="J38" s="16">
        <f>'[3]18'!K40</f>
        <v>0</v>
      </c>
      <c r="K38" s="16">
        <f>'[3]18'!L40</f>
        <v>160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160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480</v>
      </c>
      <c r="X38" s="8">
        <f t="shared" si="4"/>
        <v>26.78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26.78</v>
      </c>
      <c r="AE38" s="8">
        <f t="shared" si="11"/>
        <v>26.78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26.78</v>
      </c>
      <c r="AL38" s="8">
        <f t="shared" si="31"/>
        <v>266.44000000000005</v>
      </c>
      <c r="AM38" s="8">
        <f t="shared" si="31"/>
        <v>0</v>
      </c>
      <c r="AN38" s="8">
        <f t="shared" si="31"/>
        <v>160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426.44000000000005</v>
      </c>
      <c r="AT38" s="8">
        <v>26.779900000000001</v>
      </c>
      <c r="AU38" s="8">
        <v>26.779900000000001</v>
      </c>
      <c r="AW38" s="204">
        <v>26.78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26.78</v>
      </c>
      <c r="BD38" s="204">
        <v>26.78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26.78</v>
      </c>
      <c r="BL38" s="8">
        <f t="shared" si="21"/>
        <v>26.779900000000001</v>
      </c>
      <c r="BM38" s="8">
        <f t="shared" si="22"/>
        <v>26.779900000000001</v>
      </c>
      <c r="BN38" s="8">
        <f t="shared" si="23"/>
        <v>26.78</v>
      </c>
      <c r="BO38" s="8">
        <f t="shared" si="24"/>
        <v>26.78</v>
      </c>
      <c r="BP38" s="139">
        <f t="shared" si="25"/>
        <v>-9.9999999999766942E-5</v>
      </c>
      <c r="BQ38" s="139">
        <f t="shared" si="26"/>
        <v>-9.9999999999766942E-5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900</v>
      </c>
      <c r="E39" s="16">
        <f>'[3]18'!E41</f>
        <v>0</v>
      </c>
      <c r="F39" s="16">
        <f>'[3]18'!F41</f>
        <v>0</v>
      </c>
      <c r="G39" s="16">
        <f>'[3]18'!G41</f>
        <v>0</v>
      </c>
      <c r="H39" s="17">
        <f t="shared" si="27"/>
        <v>1220</v>
      </c>
      <c r="I39" s="15">
        <f>'[3]18'!J41</f>
        <v>320</v>
      </c>
      <c r="J39" s="16">
        <f>'[3]18'!K41</f>
        <v>0</v>
      </c>
      <c r="K39" s="16">
        <f>'[3]18'!L41</f>
        <v>160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160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480</v>
      </c>
      <c r="X39" s="8">
        <f t="shared" si="4"/>
        <v>26.78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26.78</v>
      </c>
      <c r="AE39" s="8">
        <f t="shared" si="11"/>
        <v>26.78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26.78</v>
      </c>
      <c r="AL39" s="8">
        <f t="shared" si="31"/>
        <v>266.44000000000005</v>
      </c>
      <c r="AM39" s="8">
        <f t="shared" si="31"/>
        <v>0</v>
      </c>
      <c r="AN39" s="8">
        <f t="shared" si="31"/>
        <v>160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426.44000000000005</v>
      </c>
      <c r="AT39" s="8">
        <v>26.779900000000001</v>
      </c>
      <c r="AU39" s="8">
        <v>26.779900000000001</v>
      </c>
      <c r="AW39" s="204">
        <v>26.78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26.78</v>
      </c>
      <c r="BD39" s="204">
        <v>26.78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26.78</v>
      </c>
      <c r="BL39" s="8">
        <f t="shared" si="21"/>
        <v>26.779900000000001</v>
      </c>
      <c r="BM39" s="8">
        <f t="shared" si="22"/>
        <v>26.779900000000001</v>
      </c>
      <c r="BN39" s="8">
        <f t="shared" si="23"/>
        <v>26.78</v>
      </c>
      <c r="BO39" s="8">
        <f t="shared" si="24"/>
        <v>26.78</v>
      </c>
      <c r="BP39" s="139">
        <f t="shared" si="25"/>
        <v>-9.9999999999766942E-5</v>
      </c>
      <c r="BQ39" s="139">
        <f t="shared" si="26"/>
        <v>-9.9999999999766942E-5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900</v>
      </c>
      <c r="E40" s="16">
        <f>'[3]18'!E42</f>
        <v>0</v>
      </c>
      <c r="F40" s="16">
        <f>'[3]18'!F42</f>
        <v>0</v>
      </c>
      <c r="G40" s="16">
        <f>'[3]18'!G42</f>
        <v>0</v>
      </c>
      <c r="H40" s="17">
        <f t="shared" si="27"/>
        <v>1220</v>
      </c>
      <c r="I40" s="15">
        <f>'[3]18'!J42</f>
        <v>320</v>
      </c>
      <c r="J40" s="16">
        <f>'[3]18'!K42</f>
        <v>0</v>
      </c>
      <c r="K40" s="16">
        <f>'[3]18'!L42</f>
        <v>160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160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480</v>
      </c>
      <c r="X40" s="8">
        <f t="shared" si="4"/>
        <v>26.78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26.78</v>
      </c>
      <c r="AE40" s="8">
        <f t="shared" si="11"/>
        <v>26.78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26.78</v>
      </c>
      <c r="AL40" s="8">
        <f t="shared" si="31"/>
        <v>266.44000000000005</v>
      </c>
      <c r="AM40" s="8">
        <f t="shared" si="31"/>
        <v>0</v>
      </c>
      <c r="AN40" s="8">
        <f t="shared" si="31"/>
        <v>160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426.44000000000005</v>
      </c>
      <c r="AT40" s="8">
        <v>26.779900000000001</v>
      </c>
      <c r="AU40" s="8">
        <v>26.779900000000001</v>
      </c>
      <c r="AW40" s="204">
        <v>26.78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26.78</v>
      </c>
      <c r="BD40" s="204">
        <v>26.78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26.78</v>
      </c>
      <c r="BL40" s="8">
        <f t="shared" si="21"/>
        <v>26.779900000000001</v>
      </c>
      <c r="BM40" s="8">
        <f t="shared" si="22"/>
        <v>26.779900000000001</v>
      </c>
      <c r="BN40" s="8">
        <f t="shared" si="23"/>
        <v>26.78</v>
      </c>
      <c r="BO40" s="8">
        <f t="shared" si="24"/>
        <v>26.78</v>
      </c>
      <c r="BP40" s="139">
        <f t="shared" si="25"/>
        <v>-9.9999999999766942E-5</v>
      </c>
      <c r="BQ40" s="139">
        <f t="shared" si="26"/>
        <v>-9.9999999999766942E-5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900</v>
      </c>
      <c r="E41" s="16">
        <f>'[3]18'!E43</f>
        <v>0</v>
      </c>
      <c r="F41" s="16">
        <f>'[3]18'!F43</f>
        <v>0</v>
      </c>
      <c r="G41" s="16">
        <f>'[3]18'!G43</f>
        <v>0</v>
      </c>
      <c r="H41" s="17">
        <f t="shared" si="27"/>
        <v>1220</v>
      </c>
      <c r="I41" s="15">
        <f>'[3]18'!J43</f>
        <v>320</v>
      </c>
      <c r="J41" s="16">
        <f>'[3]18'!K43</f>
        <v>0</v>
      </c>
      <c r="K41" s="16">
        <f>'[3]18'!L43</f>
        <v>160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160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480</v>
      </c>
      <c r="X41" s="8">
        <f t="shared" si="4"/>
        <v>26.78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26.78</v>
      </c>
      <c r="AE41" s="8">
        <f t="shared" si="11"/>
        <v>26.78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26.78</v>
      </c>
      <c r="AL41" s="8">
        <f t="shared" si="31"/>
        <v>266.44000000000005</v>
      </c>
      <c r="AM41" s="8">
        <f t="shared" si="31"/>
        <v>0</v>
      </c>
      <c r="AN41" s="8">
        <f t="shared" si="31"/>
        <v>160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426.44000000000005</v>
      </c>
      <c r="AT41" s="8">
        <v>26.779900000000001</v>
      </c>
      <c r="AU41" s="8">
        <v>26.779900000000001</v>
      </c>
      <c r="AW41" s="204">
        <v>26.78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26.78</v>
      </c>
      <c r="BD41" s="204">
        <v>26.78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26.78</v>
      </c>
      <c r="BL41" s="8">
        <f t="shared" si="21"/>
        <v>26.779900000000001</v>
      </c>
      <c r="BM41" s="8">
        <f t="shared" si="22"/>
        <v>26.779900000000001</v>
      </c>
      <c r="BN41" s="8">
        <f t="shared" si="23"/>
        <v>26.78</v>
      </c>
      <c r="BO41" s="8">
        <f t="shared" si="24"/>
        <v>26.78</v>
      </c>
      <c r="BP41" s="139">
        <f t="shared" si="25"/>
        <v>-9.9999999999766942E-5</v>
      </c>
      <c r="BQ41" s="139">
        <f t="shared" si="26"/>
        <v>-9.9999999999766942E-5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900</v>
      </c>
      <c r="E42" s="16">
        <f>'[3]18'!E44</f>
        <v>0</v>
      </c>
      <c r="F42" s="16">
        <f>'[3]18'!F44</f>
        <v>0</v>
      </c>
      <c r="G42" s="16">
        <f>'[3]18'!G44</f>
        <v>0</v>
      </c>
      <c r="H42" s="17">
        <f t="shared" si="27"/>
        <v>1220</v>
      </c>
      <c r="I42" s="15">
        <f>'[3]18'!J44</f>
        <v>320</v>
      </c>
      <c r="J42" s="16">
        <f>'[3]18'!K44</f>
        <v>0</v>
      </c>
      <c r="K42" s="16">
        <f>'[3]18'!L44</f>
        <v>160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160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480</v>
      </c>
      <c r="X42" s="8">
        <f t="shared" si="4"/>
        <v>26.78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26.78</v>
      </c>
      <c r="AE42" s="8">
        <f t="shared" si="11"/>
        <v>26.78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26.78</v>
      </c>
      <c r="AL42" s="8">
        <f t="shared" si="31"/>
        <v>266.44000000000005</v>
      </c>
      <c r="AM42" s="8">
        <f t="shared" si="31"/>
        <v>0</v>
      </c>
      <c r="AN42" s="8">
        <f t="shared" si="31"/>
        <v>160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426.44000000000005</v>
      </c>
      <c r="AT42" s="8">
        <v>26.779900000000001</v>
      </c>
      <c r="AU42" s="8">
        <v>26.779900000000001</v>
      </c>
      <c r="AW42" s="204">
        <v>26.78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26.78</v>
      </c>
      <c r="BD42" s="204">
        <v>26.78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26.78</v>
      </c>
      <c r="BL42" s="8">
        <f t="shared" si="21"/>
        <v>26.779900000000001</v>
      </c>
      <c r="BM42" s="8">
        <f t="shared" si="22"/>
        <v>26.779900000000001</v>
      </c>
      <c r="BN42" s="8">
        <f t="shared" si="23"/>
        <v>26.78</v>
      </c>
      <c r="BO42" s="8">
        <f t="shared" si="24"/>
        <v>26.78</v>
      </c>
      <c r="BP42" s="139">
        <f t="shared" si="25"/>
        <v>-9.9999999999766942E-5</v>
      </c>
      <c r="BQ42" s="139">
        <f t="shared" si="26"/>
        <v>-9.9999999999766942E-5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900</v>
      </c>
      <c r="E43" s="16">
        <f>'[3]18'!E45</f>
        <v>0</v>
      </c>
      <c r="F43" s="16">
        <f>'[3]18'!F45</f>
        <v>0</v>
      </c>
      <c r="G43" s="16">
        <f>'[3]18'!G45</f>
        <v>0</v>
      </c>
      <c r="H43" s="17">
        <f t="shared" si="27"/>
        <v>1220</v>
      </c>
      <c r="I43" s="15">
        <f>'[3]18'!J45</f>
        <v>320</v>
      </c>
      <c r="J43" s="16">
        <f>'[3]18'!K45</f>
        <v>0</v>
      </c>
      <c r="K43" s="16">
        <f>'[3]18'!L45</f>
        <v>160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160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480</v>
      </c>
      <c r="X43" s="8">
        <f t="shared" si="4"/>
        <v>26.78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26.78</v>
      </c>
      <c r="AE43" s="8">
        <f t="shared" si="11"/>
        <v>26.78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26.78</v>
      </c>
      <c r="AL43" s="8">
        <f t="shared" si="31"/>
        <v>266.44000000000005</v>
      </c>
      <c r="AM43" s="8">
        <f t="shared" si="31"/>
        <v>0</v>
      </c>
      <c r="AN43" s="8">
        <f t="shared" si="31"/>
        <v>160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426.44000000000005</v>
      </c>
      <c r="AT43" s="8">
        <v>26.779900000000001</v>
      </c>
      <c r="AU43" s="8">
        <v>26.779900000000001</v>
      </c>
      <c r="AW43" s="204">
        <v>26.78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26.78</v>
      </c>
      <c r="BD43" s="204">
        <v>26.78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26.78</v>
      </c>
      <c r="BL43" s="8">
        <f t="shared" si="21"/>
        <v>26.779900000000001</v>
      </c>
      <c r="BM43" s="8">
        <f t="shared" si="22"/>
        <v>26.779900000000001</v>
      </c>
      <c r="BN43" s="8">
        <f t="shared" si="23"/>
        <v>26.78</v>
      </c>
      <c r="BO43" s="8">
        <f t="shared" si="24"/>
        <v>26.78</v>
      </c>
      <c r="BP43" s="139">
        <f t="shared" si="25"/>
        <v>-9.9999999999766942E-5</v>
      </c>
      <c r="BQ43" s="139">
        <f t="shared" si="26"/>
        <v>-9.9999999999766942E-5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900</v>
      </c>
      <c r="E44" s="16">
        <f>'[3]18'!E46</f>
        <v>0</v>
      </c>
      <c r="F44" s="16">
        <f>'[3]18'!F46</f>
        <v>0</v>
      </c>
      <c r="G44" s="16">
        <f>'[3]18'!G46</f>
        <v>0</v>
      </c>
      <c r="H44" s="17">
        <f t="shared" si="27"/>
        <v>1220</v>
      </c>
      <c r="I44" s="15">
        <f>'[3]18'!J46</f>
        <v>320</v>
      </c>
      <c r="J44" s="16">
        <f>'[3]18'!K46</f>
        <v>0</v>
      </c>
      <c r="K44" s="16">
        <f>'[3]18'!L46</f>
        <v>160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160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480</v>
      </c>
      <c r="X44" s="8">
        <f t="shared" si="4"/>
        <v>26.78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26.78</v>
      </c>
      <c r="AE44" s="8">
        <f t="shared" si="11"/>
        <v>26.78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26.78</v>
      </c>
      <c r="AL44" s="8">
        <f t="shared" si="31"/>
        <v>266.44000000000005</v>
      </c>
      <c r="AM44" s="8">
        <f t="shared" si="31"/>
        <v>0</v>
      </c>
      <c r="AN44" s="8">
        <f t="shared" si="31"/>
        <v>160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426.44000000000005</v>
      </c>
      <c r="AT44" s="8">
        <v>26.779900000000001</v>
      </c>
      <c r="AU44" s="8">
        <v>26.779900000000001</v>
      </c>
      <c r="AW44" s="204">
        <v>26.78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26.78</v>
      </c>
      <c r="BD44" s="204">
        <v>26.78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26.78</v>
      </c>
      <c r="BL44" s="8">
        <f t="shared" si="21"/>
        <v>26.779900000000001</v>
      </c>
      <c r="BM44" s="8">
        <f t="shared" si="22"/>
        <v>26.779900000000001</v>
      </c>
      <c r="BN44" s="8">
        <f t="shared" si="23"/>
        <v>26.78</v>
      </c>
      <c r="BO44" s="8">
        <f t="shared" si="24"/>
        <v>26.78</v>
      </c>
      <c r="BP44" s="139">
        <f t="shared" si="25"/>
        <v>-9.9999999999766942E-5</v>
      </c>
      <c r="BQ44" s="139">
        <f t="shared" si="26"/>
        <v>-9.9999999999766942E-5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900</v>
      </c>
      <c r="E45" s="16">
        <f>'[3]18'!E47</f>
        <v>0</v>
      </c>
      <c r="F45" s="16">
        <f>'[3]18'!F47</f>
        <v>0</v>
      </c>
      <c r="G45" s="16">
        <f>'[3]18'!G47</f>
        <v>0</v>
      </c>
      <c r="H45" s="17">
        <f t="shared" si="27"/>
        <v>1220</v>
      </c>
      <c r="I45" s="15">
        <f>'[3]18'!J47</f>
        <v>320</v>
      </c>
      <c r="J45" s="16">
        <f>'[3]18'!K47</f>
        <v>0</v>
      </c>
      <c r="K45" s="16">
        <f>'[3]18'!L47</f>
        <v>160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160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480</v>
      </c>
      <c r="X45" s="8">
        <f t="shared" si="4"/>
        <v>26.78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26.78</v>
      </c>
      <c r="AE45" s="8">
        <f t="shared" si="11"/>
        <v>26.78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26.78</v>
      </c>
      <c r="AL45" s="8">
        <f t="shared" si="31"/>
        <v>266.44000000000005</v>
      </c>
      <c r="AM45" s="8">
        <f t="shared" si="31"/>
        <v>0</v>
      </c>
      <c r="AN45" s="8">
        <f t="shared" si="31"/>
        <v>160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426.44000000000005</v>
      </c>
      <c r="AT45" s="8">
        <v>26.779900000000001</v>
      </c>
      <c r="AU45" s="8">
        <v>26.779900000000001</v>
      </c>
      <c r="AW45" s="204">
        <v>26.78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26.78</v>
      </c>
      <c r="BD45" s="204">
        <v>26.78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26.78</v>
      </c>
      <c r="BL45" s="8">
        <f t="shared" si="21"/>
        <v>26.779900000000001</v>
      </c>
      <c r="BM45" s="8">
        <f t="shared" si="22"/>
        <v>26.779900000000001</v>
      </c>
      <c r="BN45" s="8">
        <f t="shared" si="23"/>
        <v>26.78</v>
      </c>
      <c r="BO45" s="8">
        <f t="shared" si="24"/>
        <v>26.78</v>
      </c>
      <c r="BP45" s="139">
        <f t="shared" si="25"/>
        <v>-9.9999999999766942E-5</v>
      </c>
      <c r="BQ45" s="139">
        <f t="shared" si="26"/>
        <v>-9.9999999999766942E-5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900</v>
      </c>
      <c r="E46" s="16">
        <f>'[3]18'!E48</f>
        <v>0</v>
      </c>
      <c r="F46" s="16">
        <f>'[3]18'!F48</f>
        <v>0</v>
      </c>
      <c r="G46" s="16">
        <f>'[3]18'!G48</f>
        <v>0</v>
      </c>
      <c r="H46" s="17">
        <f t="shared" si="27"/>
        <v>1220</v>
      </c>
      <c r="I46" s="15">
        <f>'[3]18'!J48</f>
        <v>320</v>
      </c>
      <c r="J46" s="16">
        <f>'[3]18'!K48</f>
        <v>0</v>
      </c>
      <c r="K46" s="16">
        <f>'[3]18'!L48</f>
        <v>160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160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480</v>
      </c>
      <c r="X46" s="8">
        <f t="shared" si="4"/>
        <v>26.78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26.78</v>
      </c>
      <c r="AE46" s="8">
        <f t="shared" si="11"/>
        <v>26.78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26.78</v>
      </c>
      <c r="AL46" s="8">
        <f t="shared" si="31"/>
        <v>266.44000000000005</v>
      </c>
      <c r="AM46" s="8">
        <f t="shared" si="31"/>
        <v>0</v>
      </c>
      <c r="AN46" s="8">
        <f t="shared" si="31"/>
        <v>160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426.44000000000005</v>
      </c>
      <c r="AT46" s="8">
        <v>26.779900000000001</v>
      </c>
      <c r="AU46" s="8">
        <v>26.779900000000001</v>
      </c>
      <c r="AW46" s="204">
        <v>26.78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26.78</v>
      </c>
      <c r="BD46" s="204">
        <v>26.78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26.78</v>
      </c>
      <c r="BL46" s="8">
        <f t="shared" si="21"/>
        <v>26.779900000000001</v>
      </c>
      <c r="BM46" s="8">
        <f t="shared" si="22"/>
        <v>26.779900000000001</v>
      </c>
      <c r="BN46" s="8">
        <f t="shared" si="23"/>
        <v>26.78</v>
      </c>
      <c r="BO46" s="8">
        <f t="shared" si="24"/>
        <v>26.78</v>
      </c>
      <c r="BP46" s="139">
        <f t="shared" si="25"/>
        <v>-9.9999999999766942E-5</v>
      </c>
      <c r="BQ46" s="139">
        <f t="shared" si="26"/>
        <v>-9.9999999999766942E-5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900</v>
      </c>
      <c r="E47" s="16">
        <f>'[3]18'!E49</f>
        <v>0</v>
      </c>
      <c r="F47" s="16">
        <f>'[3]18'!F49</f>
        <v>0</v>
      </c>
      <c r="G47" s="16">
        <f>'[3]18'!G49</f>
        <v>0</v>
      </c>
      <c r="H47" s="17">
        <f t="shared" si="27"/>
        <v>1220</v>
      </c>
      <c r="I47" s="15">
        <f>'[3]18'!J49</f>
        <v>320</v>
      </c>
      <c r="J47" s="16">
        <f>'[3]18'!K49</f>
        <v>0</v>
      </c>
      <c r="K47" s="16">
        <f>'[3]18'!L49</f>
        <v>160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160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480</v>
      </c>
      <c r="X47" s="8">
        <f t="shared" si="4"/>
        <v>26.78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26.78</v>
      </c>
      <c r="AE47" s="8">
        <f t="shared" si="11"/>
        <v>26.78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26.78</v>
      </c>
      <c r="AL47" s="8">
        <f t="shared" si="31"/>
        <v>266.44000000000005</v>
      </c>
      <c r="AM47" s="8">
        <f t="shared" si="31"/>
        <v>0</v>
      </c>
      <c r="AN47" s="8">
        <f t="shared" si="31"/>
        <v>160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426.44000000000005</v>
      </c>
      <c r="AT47" s="8">
        <v>26.779900000000001</v>
      </c>
      <c r="AU47" s="8">
        <v>26.779900000000001</v>
      </c>
      <c r="AW47" s="204">
        <v>26.78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26.78</v>
      </c>
      <c r="BD47" s="204">
        <v>26.78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26.78</v>
      </c>
      <c r="BL47" s="8">
        <f t="shared" si="21"/>
        <v>26.779900000000001</v>
      </c>
      <c r="BM47" s="8">
        <f t="shared" si="22"/>
        <v>26.779900000000001</v>
      </c>
      <c r="BN47" s="8">
        <f t="shared" si="23"/>
        <v>26.78</v>
      </c>
      <c r="BO47" s="8">
        <f t="shared" si="24"/>
        <v>26.78</v>
      </c>
      <c r="BP47" s="139">
        <f t="shared" si="25"/>
        <v>-9.9999999999766942E-5</v>
      </c>
      <c r="BQ47" s="139">
        <f t="shared" si="26"/>
        <v>-9.9999999999766942E-5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900</v>
      </c>
      <c r="E48" s="16">
        <f>'[3]18'!E50</f>
        <v>0</v>
      </c>
      <c r="F48" s="16">
        <f>'[3]18'!F50</f>
        <v>0</v>
      </c>
      <c r="G48" s="16">
        <f>'[3]18'!G50</f>
        <v>0</v>
      </c>
      <c r="H48" s="17">
        <f t="shared" si="27"/>
        <v>1220</v>
      </c>
      <c r="I48" s="15">
        <f>'[3]18'!J50</f>
        <v>320</v>
      </c>
      <c r="J48" s="16">
        <f>'[3]18'!K50</f>
        <v>0</v>
      </c>
      <c r="K48" s="16">
        <f>'[3]18'!L50</f>
        <v>160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160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480</v>
      </c>
      <c r="X48" s="8">
        <f t="shared" si="4"/>
        <v>26.78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26.78</v>
      </c>
      <c r="AE48" s="8">
        <f t="shared" si="11"/>
        <v>26.78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26.78</v>
      </c>
      <c r="AL48" s="8">
        <f t="shared" si="31"/>
        <v>266.44000000000005</v>
      </c>
      <c r="AM48" s="8">
        <f t="shared" si="31"/>
        <v>0</v>
      </c>
      <c r="AN48" s="8">
        <f t="shared" si="31"/>
        <v>160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426.44000000000005</v>
      </c>
      <c r="AT48" s="8">
        <v>26.779900000000001</v>
      </c>
      <c r="AU48" s="8">
        <v>26.779900000000001</v>
      </c>
      <c r="AW48" s="204">
        <v>26.78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26.78</v>
      </c>
      <c r="BD48" s="204">
        <v>26.78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26.78</v>
      </c>
      <c r="BL48" s="8">
        <f t="shared" si="21"/>
        <v>26.779900000000001</v>
      </c>
      <c r="BM48" s="8">
        <f t="shared" si="22"/>
        <v>26.779900000000001</v>
      </c>
      <c r="BN48" s="8">
        <f t="shared" si="23"/>
        <v>26.78</v>
      </c>
      <c r="BO48" s="8">
        <f t="shared" si="24"/>
        <v>26.78</v>
      </c>
      <c r="BP48" s="139">
        <f t="shared" si="25"/>
        <v>-9.9999999999766942E-5</v>
      </c>
      <c r="BQ48" s="139">
        <f t="shared" si="26"/>
        <v>-9.9999999999766942E-5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900</v>
      </c>
      <c r="E49" s="16">
        <f>'[3]18'!E51</f>
        <v>0</v>
      </c>
      <c r="F49" s="16">
        <f>'[3]18'!F51</f>
        <v>0</v>
      </c>
      <c r="G49" s="16">
        <f>'[3]18'!G51</f>
        <v>0</v>
      </c>
      <c r="H49" s="17">
        <f t="shared" si="27"/>
        <v>1220</v>
      </c>
      <c r="I49" s="15">
        <f>'[3]18'!J51</f>
        <v>320</v>
      </c>
      <c r="J49" s="16">
        <f>'[3]18'!K51</f>
        <v>0</v>
      </c>
      <c r="K49" s="16">
        <f>'[3]18'!L51</f>
        <v>160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160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480</v>
      </c>
      <c r="X49" s="8">
        <f t="shared" si="4"/>
        <v>26.78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26.78</v>
      </c>
      <c r="AE49" s="8">
        <f t="shared" si="11"/>
        <v>26.78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26.78</v>
      </c>
      <c r="AL49" s="8">
        <f t="shared" si="31"/>
        <v>266.44000000000005</v>
      </c>
      <c r="AM49" s="8">
        <f t="shared" si="31"/>
        <v>0</v>
      </c>
      <c r="AN49" s="8">
        <f t="shared" si="31"/>
        <v>160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426.44000000000005</v>
      </c>
      <c r="AT49" s="8">
        <v>26.779900000000001</v>
      </c>
      <c r="AU49" s="8">
        <v>26.779900000000001</v>
      </c>
      <c r="AW49" s="204">
        <v>26.78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26.78</v>
      </c>
      <c r="BD49" s="204">
        <v>26.78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26.78</v>
      </c>
      <c r="BL49" s="8">
        <f t="shared" si="21"/>
        <v>26.779900000000001</v>
      </c>
      <c r="BM49" s="8">
        <f t="shared" si="22"/>
        <v>26.779900000000001</v>
      </c>
      <c r="BN49" s="8">
        <f t="shared" si="23"/>
        <v>26.78</v>
      </c>
      <c r="BO49" s="8">
        <f t="shared" si="24"/>
        <v>26.78</v>
      </c>
      <c r="BP49" s="139">
        <f t="shared" si="25"/>
        <v>-9.9999999999766942E-5</v>
      </c>
      <c r="BQ49" s="139">
        <f t="shared" si="26"/>
        <v>-9.9999999999766942E-5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900</v>
      </c>
      <c r="E50" s="16">
        <f>'[3]18'!E52</f>
        <v>0</v>
      </c>
      <c r="F50" s="16">
        <f>'[3]18'!F52</f>
        <v>0</v>
      </c>
      <c r="G50" s="16">
        <f>'[3]18'!G52</f>
        <v>0</v>
      </c>
      <c r="H50" s="17">
        <f t="shared" si="27"/>
        <v>1220</v>
      </c>
      <c r="I50" s="15">
        <f>'[3]18'!J52</f>
        <v>320</v>
      </c>
      <c r="J50" s="16">
        <f>'[3]18'!K52</f>
        <v>0</v>
      </c>
      <c r="K50" s="16">
        <f>'[3]18'!L52</f>
        <v>160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160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480</v>
      </c>
      <c r="X50" s="8">
        <f t="shared" si="4"/>
        <v>26.78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26.78</v>
      </c>
      <c r="AE50" s="8">
        <f t="shared" si="11"/>
        <v>26.78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26.78</v>
      </c>
      <c r="AL50" s="8">
        <f t="shared" si="31"/>
        <v>266.44000000000005</v>
      </c>
      <c r="AM50" s="8">
        <f t="shared" si="31"/>
        <v>0</v>
      </c>
      <c r="AN50" s="8">
        <f t="shared" si="31"/>
        <v>160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426.44000000000005</v>
      </c>
      <c r="AT50" s="8">
        <v>26.779900000000001</v>
      </c>
      <c r="AU50" s="8">
        <v>26.779900000000001</v>
      </c>
      <c r="AW50" s="204">
        <v>26.78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26.78</v>
      </c>
      <c r="BD50" s="204">
        <v>26.78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26.78</v>
      </c>
      <c r="BL50" s="8">
        <f t="shared" si="21"/>
        <v>26.779900000000001</v>
      </c>
      <c r="BM50" s="8">
        <f t="shared" si="22"/>
        <v>26.779900000000001</v>
      </c>
      <c r="BN50" s="8">
        <f t="shared" si="23"/>
        <v>26.78</v>
      </c>
      <c r="BO50" s="8">
        <f t="shared" si="24"/>
        <v>26.78</v>
      </c>
      <c r="BP50" s="139">
        <f t="shared" si="25"/>
        <v>-9.9999999999766942E-5</v>
      </c>
      <c r="BQ50" s="139">
        <f t="shared" si="26"/>
        <v>-9.9999999999766942E-5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900</v>
      </c>
      <c r="E51" s="16">
        <f>'[3]18'!E53</f>
        <v>0</v>
      </c>
      <c r="F51" s="16">
        <f>'[3]18'!F53</f>
        <v>0</v>
      </c>
      <c r="G51" s="16">
        <f>'[3]18'!G53</f>
        <v>0</v>
      </c>
      <c r="H51" s="17">
        <f t="shared" si="27"/>
        <v>1220</v>
      </c>
      <c r="I51" s="15">
        <f>'[3]18'!J53</f>
        <v>320</v>
      </c>
      <c r="J51" s="16">
        <f>'[3]18'!K53</f>
        <v>0</v>
      </c>
      <c r="K51" s="16">
        <f>'[3]18'!L53</f>
        <v>160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480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160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480</v>
      </c>
      <c r="X51" s="8">
        <f t="shared" si="4"/>
        <v>26.78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26.78</v>
      </c>
      <c r="AE51" s="8">
        <f t="shared" si="11"/>
        <v>26.78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26.78</v>
      </c>
      <c r="AL51" s="8">
        <f t="shared" si="31"/>
        <v>266.44000000000005</v>
      </c>
      <c r="AM51" s="8">
        <f t="shared" si="31"/>
        <v>0</v>
      </c>
      <c r="AN51" s="8">
        <f t="shared" si="31"/>
        <v>160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426.44000000000005</v>
      </c>
      <c r="AT51" s="8">
        <v>26.779900000000001</v>
      </c>
      <c r="AU51" s="8">
        <v>26.779900000000001</v>
      </c>
      <c r="AW51" s="204">
        <v>26.78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26.78</v>
      </c>
      <c r="BD51" s="204">
        <v>26.78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26.78</v>
      </c>
      <c r="BL51" s="8">
        <f t="shared" si="21"/>
        <v>26.779900000000001</v>
      </c>
      <c r="BM51" s="8">
        <f t="shared" si="22"/>
        <v>26.779900000000001</v>
      </c>
      <c r="BN51" s="8">
        <f t="shared" si="23"/>
        <v>26.78</v>
      </c>
      <c r="BO51" s="8">
        <f t="shared" si="24"/>
        <v>26.78</v>
      </c>
      <c r="BP51" s="139">
        <f t="shared" si="25"/>
        <v>-9.9999999999766942E-5</v>
      </c>
      <c r="BQ51" s="139">
        <f t="shared" si="26"/>
        <v>-9.9999999999766942E-5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900</v>
      </c>
      <c r="E52" s="16">
        <f>'[3]18'!E54</f>
        <v>0</v>
      </c>
      <c r="F52" s="16">
        <f>'[3]18'!F54</f>
        <v>0</v>
      </c>
      <c r="G52" s="16">
        <f>'[3]18'!G54</f>
        <v>0</v>
      </c>
      <c r="H52" s="17">
        <f t="shared" si="27"/>
        <v>1220</v>
      </c>
      <c r="I52" s="15">
        <f>'[3]18'!J54</f>
        <v>320</v>
      </c>
      <c r="J52" s="16">
        <f>'[3]18'!K54</f>
        <v>0</v>
      </c>
      <c r="K52" s="16">
        <f>'[3]18'!L54</f>
        <v>160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480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160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480</v>
      </c>
      <c r="X52" s="8">
        <f t="shared" si="4"/>
        <v>26.78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26.78</v>
      </c>
      <c r="AE52" s="8">
        <f t="shared" si="11"/>
        <v>26.78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26.78</v>
      </c>
      <c r="AL52" s="8">
        <f t="shared" si="31"/>
        <v>266.44000000000005</v>
      </c>
      <c r="AM52" s="8">
        <f t="shared" si="31"/>
        <v>0</v>
      </c>
      <c r="AN52" s="8">
        <f t="shared" si="31"/>
        <v>160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426.44000000000005</v>
      </c>
      <c r="AT52" s="8">
        <v>26.779900000000001</v>
      </c>
      <c r="AU52" s="8">
        <v>26.779900000000001</v>
      </c>
      <c r="AW52" s="204">
        <v>26.78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26.78</v>
      </c>
      <c r="BD52" s="204">
        <v>26.78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26.78</v>
      </c>
      <c r="BL52" s="8">
        <f t="shared" si="21"/>
        <v>26.779900000000001</v>
      </c>
      <c r="BM52" s="8">
        <f t="shared" si="22"/>
        <v>26.779900000000001</v>
      </c>
      <c r="BN52" s="8">
        <f t="shared" si="23"/>
        <v>26.78</v>
      </c>
      <c r="BO52" s="8">
        <f t="shared" si="24"/>
        <v>26.78</v>
      </c>
      <c r="BP52" s="139">
        <f t="shared" si="25"/>
        <v>-9.9999999999766942E-5</v>
      </c>
      <c r="BQ52" s="139">
        <f t="shared" si="26"/>
        <v>-9.9999999999766942E-5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900</v>
      </c>
      <c r="E53" s="16">
        <f>'[3]18'!E55</f>
        <v>0</v>
      </c>
      <c r="F53" s="16">
        <f>'[3]18'!F55</f>
        <v>0</v>
      </c>
      <c r="G53" s="16">
        <f>'[3]18'!G55</f>
        <v>0</v>
      </c>
      <c r="H53" s="17">
        <f t="shared" si="27"/>
        <v>1220</v>
      </c>
      <c r="I53" s="15">
        <f>'[3]18'!J55</f>
        <v>320</v>
      </c>
      <c r="J53" s="16">
        <f>'[3]18'!K55</f>
        <v>0</v>
      </c>
      <c r="K53" s="16">
        <f>'[3]18'!L55</f>
        <v>160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480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160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480</v>
      </c>
      <c r="X53" s="8">
        <f t="shared" si="4"/>
        <v>26.78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26.78</v>
      </c>
      <c r="AE53" s="8">
        <f t="shared" si="11"/>
        <v>26.78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26.78</v>
      </c>
      <c r="AL53" s="8">
        <f t="shared" si="31"/>
        <v>266.44000000000005</v>
      </c>
      <c r="AM53" s="8">
        <f t="shared" si="31"/>
        <v>0</v>
      </c>
      <c r="AN53" s="8">
        <f t="shared" si="31"/>
        <v>160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426.44000000000005</v>
      </c>
      <c r="AT53" s="8">
        <v>26.779900000000001</v>
      </c>
      <c r="AU53" s="8">
        <v>26.779900000000001</v>
      </c>
      <c r="AW53" s="204">
        <v>26.78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26.78</v>
      </c>
      <c r="BD53" s="204">
        <v>26.78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26.78</v>
      </c>
      <c r="BL53" s="8">
        <f t="shared" si="21"/>
        <v>26.779900000000001</v>
      </c>
      <c r="BM53" s="8">
        <f t="shared" si="22"/>
        <v>26.779900000000001</v>
      </c>
      <c r="BN53" s="8">
        <f t="shared" si="23"/>
        <v>26.78</v>
      </c>
      <c r="BO53" s="8">
        <f t="shared" si="24"/>
        <v>26.78</v>
      </c>
      <c r="BP53" s="139">
        <f t="shared" si="25"/>
        <v>-9.9999999999766942E-5</v>
      </c>
      <c r="BQ53" s="139">
        <f t="shared" si="26"/>
        <v>-9.9999999999766942E-5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900</v>
      </c>
      <c r="E54" s="16">
        <f>'[3]18'!E56</f>
        <v>0</v>
      </c>
      <c r="F54" s="16">
        <f>'[3]18'!F56</f>
        <v>0</v>
      </c>
      <c r="G54" s="16">
        <f>'[3]18'!G56</f>
        <v>0</v>
      </c>
      <c r="H54" s="17">
        <f t="shared" si="27"/>
        <v>1220</v>
      </c>
      <c r="I54" s="15">
        <f>'[3]18'!J56</f>
        <v>320</v>
      </c>
      <c r="J54" s="16">
        <f>'[3]18'!K56</f>
        <v>0</v>
      </c>
      <c r="K54" s="16">
        <f>'[3]18'!L56</f>
        <v>160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480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160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480</v>
      </c>
      <c r="X54" s="8">
        <f t="shared" si="4"/>
        <v>26.78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26.78</v>
      </c>
      <c r="AE54" s="8">
        <f t="shared" si="11"/>
        <v>26.78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26.78</v>
      </c>
      <c r="AL54" s="8">
        <f t="shared" si="31"/>
        <v>266.44000000000005</v>
      </c>
      <c r="AM54" s="8">
        <f t="shared" si="31"/>
        <v>0</v>
      </c>
      <c r="AN54" s="8">
        <f t="shared" si="31"/>
        <v>160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426.44000000000005</v>
      </c>
      <c r="AT54" s="8">
        <v>26.779900000000001</v>
      </c>
      <c r="AU54" s="8">
        <v>26.779900000000001</v>
      </c>
      <c r="AW54" s="204">
        <v>26.78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26.78</v>
      </c>
      <c r="BD54" s="204">
        <v>26.78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26.78</v>
      </c>
      <c r="BL54" s="8">
        <f t="shared" si="21"/>
        <v>26.779900000000001</v>
      </c>
      <c r="BM54" s="8">
        <f t="shared" si="22"/>
        <v>26.779900000000001</v>
      </c>
      <c r="BN54" s="8">
        <f t="shared" si="23"/>
        <v>26.78</v>
      </c>
      <c r="BO54" s="8">
        <f t="shared" si="24"/>
        <v>26.78</v>
      </c>
      <c r="BP54" s="139">
        <f t="shared" si="25"/>
        <v>-9.9999999999766942E-5</v>
      </c>
      <c r="BQ54" s="139">
        <f t="shared" si="26"/>
        <v>-9.9999999999766942E-5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900</v>
      </c>
      <c r="E55" s="16">
        <f>'[3]18'!E57</f>
        <v>0</v>
      </c>
      <c r="F55" s="16">
        <f>'[3]18'!F57</f>
        <v>0</v>
      </c>
      <c r="G55" s="16">
        <f>'[3]18'!G57</f>
        <v>0</v>
      </c>
      <c r="H55" s="17">
        <f t="shared" si="27"/>
        <v>1220</v>
      </c>
      <c r="I55" s="15">
        <f>'[3]18'!J57</f>
        <v>320</v>
      </c>
      <c r="J55" s="16">
        <f>'[3]18'!K57</f>
        <v>0</v>
      </c>
      <c r="K55" s="16">
        <f>'[3]18'!L57</f>
        <v>160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480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160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480</v>
      </c>
      <c r="X55" s="8">
        <f t="shared" si="4"/>
        <v>26.78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26.78</v>
      </c>
      <c r="AE55" s="8">
        <f t="shared" si="11"/>
        <v>26.78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26.78</v>
      </c>
      <c r="AL55" s="8">
        <f t="shared" si="31"/>
        <v>266.44000000000005</v>
      </c>
      <c r="AM55" s="8">
        <f t="shared" si="31"/>
        <v>0</v>
      </c>
      <c r="AN55" s="8">
        <f t="shared" si="31"/>
        <v>160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426.44000000000005</v>
      </c>
      <c r="AT55" s="8">
        <v>26.779900000000001</v>
      </c>
      <c r="AU55" s="8">
        <v>26.779900000000001</v>
      </c>
      <c r="AW55" s="204">
        <v>26.78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26.78</v>
      </c>
      <c r="BD55" s="204">
        <v>26.78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26.78</v>
      </c>
      <c r="BL55" s="8">
        <f t="shared" si="21"/>
        <v>26.779900000000001</v>
      </c>
      <c r="BM55" s="8">
        <f t="shared" si="22"/>
        <v>26.779900000000001</v>
      </c>
      <c r="BN55" s="8">
        <f t="shared" si="23"/>
        <v>26.78</v>
      </c>
      <c r="BO55" s="8">
        <f t="shared" si="24"/>
        <v>26.78</v>
      </c>
      <c r="BP55" s="139">
        <f t="shared" si="25"/>
        <v>-9.9999999999766942E-5</v>
      </c>
      <c r="BQ55" s="139">
        <f t="shared" si="26"/>
        <v>-9.9999999999766942E-5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900</v>
      </c>
      <c r="E56" s="16">
        <f>'[3]18'!E58</f>
        <v>0</v>
      </c>
      <c r="F56" s="16">
        <f>'[3]18'!F58</f>
        <v>0</v>
      </c>
      <c r="G56" s="16">
        <f>'[3]18'!G58</f>
        <v>0</v>
      </c>
      <c r="H56" s="17">
        <f t="shared" si="27"/>
        <v>1220</v>
      </c>
      <c r="I56" s="15">
        <f>'[3]18'!J58</f>
        <v>320</v>
      </c>
      <c r="J56" s="16">
        <f>'[3]18'!K58</f>
        <v>0</v>
      </c>
      <c r="K56" s="16">
        <f>'[3]18'!L58</f>
        <v>160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480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160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480</v>
      </c>
      <c r="X56" s="8">
        <f t="shared" si="4"/>
        <v>26.78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26.78</v>
      </c>
      <c r="AE56" s="8">
        <f t="shared" si="11"/>
        <v>26.78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26.78</v>
      </c>
      <c r="AL56" s="8">
        <f t="shared" si="31"/>
        <v>266.44000000000005</v>
      </c>
      <c r="AM56" s="8">
        <f t="shared" si="31"/>
        <v>0</v>
      </c>
      <c r="AN56" s="8">
        <f t="shared" si="31"/>
        <v>160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426.44000000000005</v>
      </c>
      <c r="AT56" s="8">
        <v>26.779900000000001</v>
      </c>
      <c r="AU56" s="8">
        <v>26.779900000000001</v>
      </c>
      <c r="AW56" s="204">
        <v>26.78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26.78</v>
      </c>
      <c r="BD56" s="204">
        <v>26.78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26.78</v>
      </c>
      <c r="BL56" s="8">
        <f t="shared" si="21"/>
        <v>26.779900000000001</v>
      </c>
      <c r="BM56" s="8">
        <f t="shared" si="22"/>
        <v>26.779900000000001</v>
      </c>
      <c r="BN56" s="8">
        <f t="shared" si="23"/>
        <v>26.78</v>
      </c>
      <c r="BO56" s="8">
        <f t="shared" si="24"/>
        <v>26.78</v>
      </c>
      <c r="BP56" s="139">
        <f t="shared" si="25"/>
        <v>-9.9999999999766942E-5</v>
      </c>
      <c r="BQ56" s="139">
        <f t="shared" si="26"/>
        <v>-9.9999999999766942E-5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900</v>
      </c>
      <c r="E57" s="16">
        <f>'[3]18'!E59</f>
        <v>0</v>
      </c>
      <c r="F57" s="16">
        <f>'[3]18'!F59</f>
        <v>0</v>
      </c>
      <c r="G57" s="16">
        <f>'[3]18'!G59</f>
        <v>0</v>
      </c>
      <c r="H57" s="17">
        <f t="shared" si="27"/>
        <v>1220</v>
      </c>
      <c r="I57" s="15">
        <f>'[3]18'!J59</f>
        <v>320</v>
      </c>
      <c r="J57" s="16">
        <f>'[3]18'!K59</f>
        <v>0</v>
      </c>
      <c r="K57" s="16">
        <f>'[3]18'!L59</f>
        <v>160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480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160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480</v>
      </c>
      <c r="X57" s="8">
        <f t="shared" si="4"/>
        <v>26.78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26.78</v>
      </c>
      <c r="AE57" s="8">
        <f t="shared" si="11"/>
        <v>26.78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26.78</v>
      </c>
      <c r="AL57" s="8">
        <f t="shared" si="31"/>
        <v>266.44000000000005</v>
      </c>
      <c r="AM57" s="8">
        <f t="shared" si="31"/>
        <v>0</v>
      </c>
      <c r="AN57" s="8">
        <f t="shared" si="31"/>
        <v>160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426.44000000000005</v>
      </c>
      <c r="AT57" s="8">
        <v>26.779900000000001</v>
      </c>
      <c r="AU57" s="8">
        <v>26.779900000000001</v>
      </c>
      <c r="AW57" s="204">
        <v>26.78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26.78</v>
      </c>
      <c r="BD57" s="204">
        <v>26.78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26.78</v>
      </c>
      <c r="BL57" s="8">
        <f t="shared" si="21"/>
        <v>26.779900000000001</v>
      </c>
      <c r="BM57" s="8">
        <f t="shared" si="22"/>
        <v>26.779900000000001</v>
      </c>
      <c r="BN57" s="8">
        <f t="shared" si="23"/>
        <v>26.78</v>
      </c>
      <c r="BO57" s="8">
        <f t="shared" si="24"/>
        <v>26.78</v>
      </c>
      <c r="BP57" s="139">
        <f t="shared" si="25"/>
        <v>-9.9999999999766942E-5</v>
      </c>
      <c r="BQ57" s="139">
        <f t="shared" si="26"/>
        <v>-9.9999999999766942E-5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900</v>
      </c>
      <c r="E58" s="16">
        <f>'[3]18'!E60</f>
        <v>0</v>
      </c>
      <c r="F58" s="16">
        <f>'[3]18'!F60</f>
        <v>0</v>
      </c>
      <c r="G58" s="16">
        <f>'[3]18'!G60</f>
        <v>0</v>
      </c>
      <c r="H58" s="17">
        <f t="shared" si="27"/>
        <v>1220</v>
      </c>
      <c r="I58" s="15">
        <f>'[3]18'!J60</f>
        <v>320</v>
      </c>
      <c r="J58" s="16">
        <f>'[3]18'!K60</f>
        <v>0</v>
      </c>
      <c r="K58" s="16">
        <f>'[3]18'!L60</f>
        <v>160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480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160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480</v>
      </c>
      <c r="X58" s="8">
        <f t="shared" si="4"/>
        <v>26.78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26.78</v>
      </c>
      <c r="AE58" s="8">
        <f t="shared" si="11"/>
        <v>26.78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26.78</v>
      </c>
      <c r="AL58" s="8">
        <f t="shared" si="31"/>
        <v>266.44000000000005</v>
      </c>
      <c r="AM58" s="8">
        <f t="shared" si="31"/>
        <v>0</v>
      </c>
      <c r="AN58" s="8">
        <f t="shared" si="31"/>
        <v>160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426.44000000000005</v>
      </c>
      <c r="AT58" s="8">
        <v>26.779900000000001</v>
      </c>
      <c r="AU58" s="8">
        <v>26.779900000000001</v>
      </c>
      <c r="AW58" s="204">
        <v>26.78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26.78</v>
      </c>
      <c r="BD58" s="204">
        <v>26.78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26.78</v>
      </c>
      <c r="BL58" s="8">
        <f t="shared" si="21"/>
        <v>26.779900000000001</v>
      </c>
      <c r="BM58" s="8">
        <f t="shared" si="22"/>
        <v>26.779900000000001</v>
      </c>
      <c r="BN58" s="8">
        <f t="shared" si="23"/>
        <v>26.78</v>
      </c>
      <c r="BO58" s="8">
        <f t="shared" si="24"/>
        <v>26.78</v>
      </c>
      <c r="BP58" s="139">
        <f t="shared" si="25"/>
        <v>-9.9999999999766942E-5</v>
      </c>
      <c r="BQ58" s="139">
        <f t="shared" si="26"/>
        <v>-9.9999999999766942E-5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900</v>
      </c>
      <c r="E59" s="16">
        <f>'[3]18'!E61</f>
        <v>0</v>
      </c>
      <c r="F59" s="16">
        <f>'[3]18'!F61</f>
        <v>0</v>
      </c>
      <c r="G59" s="16">
        <f>'[3]18'!G61</f>
        <v>0</v>
      </c>
      <c r="H59" s="17">
        <f t="shared" si="27"/>
        <v>1220</v>
      </c>
      <c r="I59" s="15">
        <f>'[3]18'!J61</f>
        <v>320</v>
      </c>
      <c r="J59" s="16">
        <f>'[3]18'!K61</f>
        <v>0</v>
      </c>
      <c r="K59" s="16">
        <f>'[3]18'!L61</f>
        <v>160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480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160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480</v>
      </c>
      <c r="X59" s="8">
        <f t="shared" si="4"/>
        <v>26.78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26.78</v>
      </c>
      <c r="AE59" s="8">
        <f t="shared" si="11"/>
        <v>26.78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26.78</v>
      </c>
      <c r="AL59" s="8">
        <f t="shared" si="31"/>
        <v>266.44000000000005</v>
      </c>
      <c r="AM59" s="8">
        <f t="shared" si="31"/>
        <v>0</v>
      </c>
      <c r="AN59" s="8">
        <f t="shared" si="31"/>
        <v>160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426.44000000000005</v>
      </c>
      <c r="AT59" s="8">
        <v>26.779900000000001</v>
      </c>
      <c r="AU59" s="8">
        <v>26.779900000000001</v>
      </c>
      <c r="AW59" s="204">
        <v>26.78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26.78</v>
      </c>
      <c r="BD59" s="204">
        <v>26.78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26.78</v>
      </c>
      <c r="BL59" s="8">
        <f t="shared" si="21"/>
        <v>26.779900000000001</v>
      </c>
      <c r="BM59" s="8">
        <f t="shared" si="22"/>
        <v>26.779900000000001</v>
      </c>
      <c r="BN59" s="8">
        <f t="shared" si="23"/>
        <v>26.78</v>
      </c>
      <c r="BO59" s="8">
        <f t="shared" si="24"/>
        <v>26.78</v>
      </c>
      <c r="BP59" s="139">
        <f t="shared" si="25"/>
        <v>-9.9999999999766942E-5</v>
      </c>
      <c r="BQ59" s="139">
        <f t="shared" si="26"/>
        <v>-9.9999999999766942E-5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900</v>
      </c>
      <c r="E60" s="16">
        <f>'[3]18'!E62</f>
        <v>0</v>
      </c>
      <c r="F60" s="16">
        <f>'[3]18'!F62</f>
        <v>0</v>
      </c>
      <c r="G60" s="16">
        <f>'[3]18'!G62</f>
        <v>0</v>
      </c>
      <c r="H60" s="17">
        <f t="shared" si="27"/>
        <v>1220</v>
      </c>
      <c r="I60" s="15">
        <f>'[3]18'!J62</f>
        <v>320</v>
      </c>
      <c r="J60" s="16">
        <f>'[3]18'!K62</f>
        <v>0</v>
      </c>
      <c r="K60" s="16">
        <f>'[3]18'!L62</f>
        <v>160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480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160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480</v>
      </c>
      <c r="X60" s="8">
        <f t="shared" si="4"/>
        <v>26.78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26.78</v>
      </c>
      <c r="AE60" s="8">
        <f t="shared" si="11"/>
        <v>26.78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26.78</v>
      </c>
      <c r="AL60" s="8">
        <f t="shared" si="31"/>
        <v>266.44000000000005</v>
      </c>
      <c r="AM60" s="8">
        <f t="shared" si="31"/>
        <v>0</v>
      </c>
      <c r="AN60" s="8">
        <f t="shared" si="31"/>
        <v>160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426.44000000000005</v>
      </c>
      <c r="AT60" s="8">
        <v>26.779900000000001</v>
      </c>
      <c r="AU60" s="8">
        <v>26.779900000000001</v>
      </c>
      <c r="AW60" s="204">
        <v>26.78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26.78</v>
      </c>
      <c r="BD60" s="204">
        <v>26.78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26.78</v>
      </c>
      <c r="BL60" s="8">
        <f t="shared" si="21"/>
        <v>26.779900000000001</v>
      </c>
      <c r="BM60" s="8">
        <f t="shared" si="22"/>
        <v>26.779900000000001</v>
      </c>
      <c r="BN60" s="8">
        <f t="shared" si="23"/>
        <v>26.78</v>
      </c>
      <c r="BO60" s="8">
        <f t="shared" si="24"/>
        <v>26.78</v>
      </c>
      <c r="BP60" s="139">
        <f t="shared" si="25"/>
        <v>-9.9999999999766942E-5</v>
      </c>
      <c r="BQ60" s="139">
        <f t="shared" si="26"/>
        <v>-9.9999999999766942E-5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900</v>
      </c>
      <c r="E61" s="16">
        <f>'[3]18'!E63</f>
        <v>0</v>
      </c>
      <c r="F61" s="16">
        <f>'[3]18'!F63</f>
        <v>0</v>
      </c>
      <c r="G61" s="16">
        <f>'[3]18'!G63</f>
        <v>0</v>
      </c>
      <c r="H61" s="17">
        <f t="shared" si="27"/>
        <v>1220</v>
      </c>
      <c r="I61" s="15">
        <f>'[3]18'!J63</f>
        <v>320</v>
      </c>
      <c r="J61" s="16">
        <f>'[3]18'!K63</f>
        <v>0</v>
      </c>
      <c r="K61" s="16">
        <f>'[3]18'!L63</f>
        <v>160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480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160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480</v>
      </c>
      <c r="X61" s="8">
        <f t="shared" si="4"/>
        <v>26.78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26.78</v>
      </c>
      <c r="AE61" s="8">
        <f t="shared" si="11"/>
        <v>26.78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26.78</v>
      </c>
      <c r="AL61" s="8">
        <f t="shared" si="31"/>
        <v>266.44000000000005</v>
      </c>
      <c r="AM61" s="8">
        <f t="shared" si="31"/>
        <v>0</v>
      </c>
      <c r="AN61" s="8">
        <f t="shared" si="31"/>
        <v>160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426.44000000000005</v>
      </c>
      <c r="AT61" s="8">
        <v>26.779900000000001</v>
      </c>
      <c r="AU61" s="8">
        <v>26.779900000000001</v>
      </c>
      <c r="AW61" s="204">
        <v>26.78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26.78</v>
      </c>
      <c r="BD61" s="204">
        <v>26.78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26.78</v>
      </c>
      <c r="BL61" s="8">
        <f t="shared" si="21"/>
        <v>26.779900000000001</v>
      </c>
      <c r="BM61" s="8">
        <f t="shared" si="22"/>
        <v>26.779900000000001</v>
      </c>
      <c r="BN61" s="8">
        <f t="shared" si="23"/>
        <v>26.78</v>
      </c>
      <c r="BO61" s="8">
        <f t="shared" si="24"/>
        <v>26.78</v>
      </c>
      <c r="BP61" s="139">
        <f t="shared" si="25"/>
        <v>-9.9999999999766942E-5</v>
      </c>
      <c r="BQ61" s="139">
        <f t="shared" si="26"/>
        <v>-9.9999999999766942E-5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900</v>
      </c>
      <c r="E62" s="16">
        <f>'[3]18'!E64</f>
        <v>0</v>
      </c>
      <c r="F62" s="16">
        <f>'[3]18'!F64</f>
        <v>0</v>
      </c>
      <c r="G62" s="16">
        <f>'[3]18'!G64</f>
        <v>0</v>
      </c>
      <c r="H62" s="17">
        <f t="shared" si="27"/>
        <v>1220</v>
      </c>
      <c r="I62" s="15">
        <f>'[3]18'!J64</f>
        <v>320</v>
      </c>
      <c r="J62" s="16">
        <f>'[3]18'!K64</f>
        <v>0</v>
      </c>
      <c r="K62" s="16">
        <f>'[3]18'!L64</f>
        <v>160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480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160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480</v>
      </c>
      <c r="X62" s="8">
        <f t="shared" si="4"/>
        <v>26.78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26.78</v>
      </c>
      <c r="AE62" s="8">
        <f t="shared" si="11"/>
        <v>26.78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26.78</v>
      </c>
      <c r="AL62" s="8">
        <f t="shared" ref="AL62:AN98" si="35">Q62-X62-AE62</f>
        <v>266.44000000000005</v>
      </c>
      <c r="AM62" s="8">
        <f t="shared" si="35"/>
        <v>0</v>
      </c>
      <c r="AN62" s="8">
        <f t="shared" si="35"/>
        <v>160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426.44000000000005</v>
      </c>
      <c r="AT62" s="8">
        <v>26.779900000000001</v>
      </c>
      <c r="AU62" s="8">
        <v>26.779900000000001</v>
      </c>
      <c r="AW62" s="204">
        <v>26.78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26.78</v>
      </c>
      <c r="BD62" s="204">
        <v>26.78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26.78</v>
      </c>
      <c r="BL62" s="8">
        <f t="shared" si="21"/>
        <v>26.779900000000001</v>
      </c>
      <c r="BM62" s="8">
        <f t="shared" si="22"/>
        <v>26.779900000000001</v>
      </c>
      <c r="BN62" s="8">
        <f t="shared" si="23"/>
        <v>26.78</v>
      </c>
      <c r="BO62" s="8">
        <f t="shared" si="24"/>
        <v>26.78</v>
      </c>
      <c r="BP62" s="139">
        <f t="shared" si="25"/>
        <v>-9.9999999999766942E-5</v>
      </c>
      <c r="BQ62" s="139">
        <f t="shared" si="26"/>
        <v>-9.9999999999766942E-5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900</v>
      </c>
      <c r="E63" s="16">
        <f>'[3]18'!E65</f>
        <v>0</v>
      </c>
      <c r="F63" s="16">
        <f>'[3]18'!F65</f>
        <v>0</v>
      </c>
      <c r="G63" s="16">
        <f>'[3]18'!G65</f>
        <v>0</v>
      </c>
      <c r="H63" s="17">
        <f t="shared" si="27"/>
        <v>1220</v>
      </c>
      <c r="I63" s="15">
        <f>'[3]18'!J65</f>
        <v>320</v>
      </c>
      <c r="J63" s="16">
        <f>'[3]18'!K65</f>
        <v>0</v>
      </c>
      <c r="K63" s="16">
        <f>'[3]18'!L65</f>
        <v>160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480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160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480</v>
      </c>
      <c r="X63" s="8">
        <f t="shared" si="4"/>
        <v>26.78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26.78</v>
      </c>
      <c r="AE63" s="8">
        <f t="shared" si="11"/>
        <v>26.78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26.78</v>
      </c>
      <c r="AL63" s="8">
        <f t="shared" si="35"/>
        <v>266.44000000000005</v>
      </c>
      <c r="AM63" s="8">
        <f t="shared" si="35"/>
        <v>0</v>
      </c>
      <c r="AN63" s="8">
        <f t="shared" si="35"/>
        <v>160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426.44000000000005</v>
      </c>
      <c r="AT63" s="8">
        <v>26.779900000000001</v>
      </c>
      <c r="AU63" s="8">
        <v>26.779900000000001</v>
      </c>
      <c r="AW63" s="204">
        <v>26.78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26.78</v>
      </c>
      <c r="BD63" s="204">
        <v>26.78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26.78</v>
      </c>
      <c r="BL63" s="8">
        <f t="shared" si="21"/>
        <v>26.779900000000001</v>
      </c>
      <c r="BM63" s="8">
        <f t="shared" si="22"/>
        <v>26.779900000000001</v>
      </c>
      <c r="BN63" s="8">
        <f t="shared" si="23"/>
        <v>26.78</v>
      </c>
      <c r="BO63" s="8">
        <f t="shared" si="24"/>
        <v>26.78</v>
      </c>
      <c r="BP63" s="139">
        <f t="shared" si="25"/>
        <v>-9.9999999999766942E-5</v>
      </c>
      <c r="BQ63" s="139">
        <f t="shared" si="26"/>
        <v>-9.9999999999766942E-5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900</v>
      </c>
      <c r="E64" s="16">
        <f>'[3]18'!E66</f>
        <v>0</v>
      </c>
      <c r="F64" s="16">
        <f>'[3]18'!F66</f>
        <v>0</v>
      </c>
      <c r="G64" s="16">
        <f>'[3]18'!G66</f>
        <v>0</v>
      </c>
      <c r="H64" s="17">
        <f t="shared" si="27"/>
        <v>1220</v>
      </c>
      <c r="I64" s="15">
        <f>'[3]18'!J66</f>
        <v>320</v>
      </c>
      <c r="J64" s="16">
        <f>'[3]18'!K66</f>
        <v>0</v>
      </c>
      <c r="K64" s="16">
        <f>'[3]18'!L66</f>
        <v>160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480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160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480</v>
      </c>
      <c r="X64" s="8">
        <f t="shared" si="4"/>
        <v>26.78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26.78</v>
      </c>
      <c r="AE64" s="8">
        <f t="shared" si="11"/>
        <v>26.78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26.78</v>
      </c>
      <c r="AL64" s="8">
        <f t="shared" si="35"/>
        <v>266.44000000000005</v>
      </c>
      <c r="AM64" s="8">
        <f t="shared" si="35"/>
        <v>0</v>
      </c>
      <c r="AN64" s="8">
        <f t="shared" si="35"/>
        <v>160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426.44000000000005</v>
      </c>
      <c r="AT64" s="8">
        <v>26.779900000000001</v>
      </c>
      <c r="AU64" s="8">
        <v>26.779900000000001</v>
      </c>
      <c r="AW64" s="204">
        <v>26.78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26.78</v>
      </c>
      <c r="BD64" s="204">
        <v>26.78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26.78</v>
      </c>
      <c r="BL64" s="8">
        <f t="shared" si="21"/>
        <v>26.779900000000001</v>
      </c>
      <c r="BM64" s="8">
        <f t="shared" si="22"/>
        <v>26.779900000000001</v>
      </c>
      <c r="BN64" s="8">
        <f t="shared" si="23"/>
        <v>26.78</v>
      </c>
      <c r="BO64" s="8">
        <f t="shared" si="24"/>
        <v>26.78</v>
      </c>
      <c r="BP64" s="139">
        <f t="shared" si="25"/>
        <v>-9.9999999999766942E-5</v>
      </c>
      <c r="BQ64" s="139">
        <f t="shared" si="26"/>
        <v>-9.9999999999766942E-5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900</v>
      </c>
      <c r="E65" s="16">
        <f>'[3]18'!E67</f>
        <v>0</v>
      </c>
      <c r="F65" s="16">
        <f>'[3]18'!F67</f>
        <v>0</v>
      </c>
      <c r="G65" s="16">
        <f>'[3]18'!G67</f>
        <v>0</v>
      </c>
      <c r="H65" s="17">
        <f t="shared" si="27"/>
        <v>1220</v>
      </c>
      <c r="I65" s="15">
        <f>'[3]18'!J67</f>
        <v>320</v>
      </c>
      <c r="J65" s="16">
        <f>'[3]18'!K67</f>
        <v>0</v>
      </c>
      <c r="K65" s="16">
        <f>'[3]18'!L67</f>
        <v>160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480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160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480</v>
      </c>
      <c r="X65" s="8">
        <f t="shared" si="4"/>
        <v>26.78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26.78</v>
      </c>
      <c r="AE65" s="8">
        <f t="shared" si="11"/>
        <v>26.78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26.78</v>
      </c>
      <c r="AL65" s="8">
        <f t="shared" si="35"/>
        <v>266.44000000000005</v>
      </c>
      <c r="AM65" s="8">
        <f t="shared" si="35"/>
        <v>0</v>
      </c>
      <c r="AN65" s="8">
        <f t="shared" si="35"/>
        <v>160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426.44000000000005</v>
      </c>
      <c r="AT65" s="8">
        <v>26.779900000000001</v>
      </c>
      <c r="AU65" s="8">
        <v>26.779900000000001</v>
      </c>
      <c r="AW65" s="204">
        <v>26.78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26.78</v>
      </c>
      <c r="BD65" s="204">
        <v>26.78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26.78</v>
      </c>
      <c r="BL65" s="8">
        <f t="shared" si="21"/>
        <v>26.779900000000001</v>
      </c>
      <c r="BM65" s="8">
        <f t="shared" si="22"/>
        <v>26.779900000000001</v>
      </c>
      <c r="BN65" s="8">
        <f t="shared" si="23"/>
        <v>26.78</v>
      </c>
      <c r="BO65" s="8">
        <f t="shared" si="24"/>
        <v>26.78</v>
      </c>
      <c r="BP65" s="139">
        <f t="shared" si="25"/>
        <v>-9.9999999999766942E-5</v>
      </c>
      <c r="BQ65" s="139">
        <f t="shared" si="26"/>
        <v>-9.9999999999766942E-5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900</v>
      </c>
      <c r="E66" s="16">
        <f>'[3]18'!E68</f>
        <v>0</v>
      </c>
      <c r="F66" s="16">
        <f>'[3]18'!F68</f>
        <v>0</v>
      </c>
      <c r="G66" s="16">
        <f>'[3]18'!G68</f>
        <v>0</v>
      </c>
      <c r="H66" s="17">
        <f t="shared" si="27"/>
        <v>1220</v>
      </c>
      <c r="I66" s="15">
        <f>'[3]18'!J68</f>
        <v>320</v>
      </c>
      <c r="J66" s="16">
        <f>'[3]18'!K68</f>
        <v>0</v>
      </c>
      <c r="K66" s="16">
        <f>'[3]18'!L68</f>
        <v>160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480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160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480</v>
      </c>
      <c r="X66" s="8">
        <f t="shared" si="4"/>
        <v>26.78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26.78</v>
      </c>
      <c r="AE66" s="8">
        <f t="shared" si="11"/>
        <v>26.78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26.78</v>
      </c>
      <c r="AL66" s="8">
        <f t="shared" si="35"/>
        <v>266.44000000000005</v>
      </c>
      <c r="AM66" s="8">
        <f t="shared" si="35"/>
        <v>0</v>
      </c>
      <c r="AN66" s="8">
        <f t="shared" si="35"/>
        <v>160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426.44000000000005</v>
      </c>
      <c r="AT66" s="8">
        <v>26.779900000000001</v>
      </c>
      <c r="AU66" s="8">
        <v>26.779900000000001</v>
      </c>
      <c r="AW66" s="204">
        <v>26.78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26.78</v>
      </c>
      <c r="BD66" s="204">
        <v>26.78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26.78</v>
      </c>
      <c r="BL66" s="8">
        <f t="shared" si="21"/>
        <v>26.779900000000001</v>
      </c>
      <c r="BM66" s="8">
        <f t="shared" si="22"/>
        <v>26.779900000000001</v>
      </c>
      <c r="BN66" s="8">
        <f t="shared" si="23"/>
        <v>26.78</v>
      </c>
      <c r="BO66" s="8">
        <f t="shared" si="24"/>
        <v>26.78</v>
      </c>
      <c r="BP66" s="139">
        <f t="shared" si="25"/>
        <v>-9.9999999999766942E-5</v>
      </c>
      <c r="BQ66" s="139">
        <f t="shared" si="26"/>
        <v>-9.9999999999766942E-5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900</v>
      </c>
      <c r="E67" s="16">
        <f>'[3]18'!E69</f>
        <v>0</v>
      </c>
      <c r="F67" s="16">
        <f>'[3]18'!F69</f>
        <v>0</v>
      </c>
      <c r="G67" s="16">
        <f>'[3]18'!G69</f>
        <v>0</v>
      </c>
      <c r="H67" s="17">
        <f t="shared" si="27"/>
        <v>1220</v>
      </c>
      <c r="I67" s="15">
        <f>'[3]18'!J69</f>
        <v>320</v>
      </c>
      <c r="J67" s="16">
        <f>'[3]18'!K69</f>
        <v>0</v>
      </c>
      <c r="K67" s="16">
        <f>'[3]18'!L69</f>
        <v>160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480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160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480</v>
      </c>
      <c r="X67" s="8">
        <f t="shared" si="4"/>
        <v>26.78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26.78</v>
      </c>
      <c r="AE67" s="8">
        <f t="shared" si="11"/>
        <v>26.78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26.78</v>
      </c>
      <c r="AL67" s="8">
        <f t="shared" si="35"/>
        <v>266.44000000000005</v>
      </c>
      <c r="AM67" s="8">
        <f t="shared" si="35"/>
        <v>0</v>
      </c>
      <c r="AN67" s="8">
        <f t="shared" si="35"/>
        <v>160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426.44000000000005</v>
      </c>
      <c r="AT67" s="8">
        <v>26.779900000000001</v>
      </c>
      <c r="AU67" s="8">
        <v>26.779900000000001</v>
      </c>
      <c r="AW67" s="204">
        <v>26.78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26.78</v>
      </c>
      <c r="BD67" s="204">
        <v>26.78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26.78</v>
      </c>
      <c r="BL67" s="8">
        <f t="shared" si="21"/>
        <v>26.779900000000001</v>
      </c>
      <c r="BM67" s="8">
        <f t="shared" si="22"/>
        <v>26.779900000000001</v>
      </c>
      <c r="BN67" s="8">
        <f t="shared" si="23"/>
        <v>26.78</v>
      </c>
      <c r="BO67" s="8">
        <f t="shared" si="24"/>
        <v>26.78</v>
      </c>
      <c r="BP67" s="139">
        <f t="shared" si="25"/>
        <v>-9.9999999999766942E-5</v>
      </c>
      <c r="BQ67" s="139">
        <f t="shared" si="26"/>
        <v>-9.9999999999766942E-5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900</v>
      </c>
      <c r="E68" s="16">
        <f>'[3]18'!E70</f>
        <v>0</v>
      </c>
      <c r="F68" s="16">
        <f>'[3]18'!F70</f>
        <v>0</v>
      </c>
      <c r="G68" s="16">
        <f>'[3]18'!G70</f>
        <v>0</v>
      </c>
      <c r="H68" s="17">
        <f t="shared" si="27"/>
        <v>1220</v>
      </c>
      <c r="I68" s="15">
        <f>'[3]18'!J70</f>
        <v>320</v>
      </c>
      <c r="J68" s="16">
        <f>'[3]18'!K70</f>
        <v>0</v>
      </c>
      <c r="K68" s="16">
        <f>'[3]18'!L70</f>
        <v>160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480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160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480</v>
      </c>
      <c r="X68" s="8">
        <f t="shared" ref="X68:X98" si="36">AW68</f>
        <v>26.78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26.78</v>
      </c>
      <c r="AE68" s="8">
        <f t="shared" ref="AE68:AE98" si="43">BD68</f>
        <v>26.78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26.78</v>
      </c>
      <c r="AL68" s="8">
        <f t="shared" si="35"/>
        <v>266.44000000000005</v>
      </c>
      <c r="AM68" s="8">
        <f t="shared" si="35"/>
        <v>0</v>
      </c>
      <c r="AN68" s="8">
        <f t="shared" si="35"/>
        <v>160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426.44000000000005</v>
      </c>
      <c r="AT68" s="8">
        <v>26.779900000000001</v>
      </c>
      <c r="AU68" s="8">
        <v>26.779900000000001</v>
      </c>
      <c r="AW68" s="204">
        <v>26.78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26.78</v>
      </c>
      <c r="BD68" s="204">
        <v>26.78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26.78</v>
      </c>
      <c r="BL68" s="8">
        <f t="shared" ref="BL68:BL98" si="53">AT68</f>
        <v>26.779900000000001</v>
      </c>
      <c r="BM68" s="8">
        <f t="shared" ref="BM68:BM98" si="54">AU68</f>
        <v>26.779900000000001</v>
      </c>
      <c r="BN68" s="8">
        <f t="shared" ref="BN68:BN98" si="55">BC68</f>
        <v>26.78</v>
      </c>
      <c r="BO68" s="8">
        <f t="shared" ref="BO68:BO98" si="56">BJ68</f>
        <v>26.78</v>
      </c>
      <c r="BP68" s="139">
        <f t="shared" ref="BP68:BP98" si="57">BL68-BN68</f>
        <v>-9.9999999999766942E-5</v>
      </c>
      <c r="BQ68" s="139">
        <f t="shared" ref="BQ68:BQ98" si="58">BM68-BO68</f>
        <v>-9.9999999999766942E-5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900</v>
      </c>
      <c r="E69" s="16">
        <f>'[3]18'!E71</f>
        <v>0</v>
      </c>
      <c r="F69" s="16">
        <f>'[3]18'!F71</f>
        <v>0</v>
      </c>
      <c r="G69" s="16">
        <f>'[3]18'!G71</f>
        <v>0</v>
      </c>
      <c r="H69" s="17">
        <f t="shared" ref="H69:H98" si="59">SUM(B69:G69)</f>
        <v>1220</v>
      </c>
      <c r="I69" s="15">
        <f>'[3]18'!J71</f>
        <v>320</v>
      </c>
      <c r="J69" s="16">
        <f>'[3]18'!K71</f>
        <v>0</v>
      </c>
      <c r="K69" s="16">
        <f>'[3]18'!L71</f>
        <v>160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480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160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480</v>
      </c>
      <c r="X69" s="8">
        <f t="shared" si="36"/>
        <v>26.78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26.78</v>
      </c>
      <c r="AE69" s="8">
        <f t="shared" si="43"/>
        <v>26.78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26.78</v>
      </c>
      <c r="AL69" s="8">
        <f t="shared" si="35"/>
        <v>266.44000000000005</v>
      </c>
      <c r="AM69" s="8">
        <f t="shared" si="35"/>
        <v>0</v>
      </c>
      <c r="AN69" s="8">
        <f t="shared" si="35"/>
        <v>160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426.44000000000005</v>
      </c>
      <c r="AT69" s="8">
        <v>26.779900000000001</v>
      </c>
      <c r="AU69" s="8">
        <v>26.779900000000001</v>
      </c>
      <c r="AW69" s="204">
        <v>26.78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26.78</v>
      </c>
      <c r="BD69" s="204">
        <v>26.78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26.78</v>
      </c>
      <c r="BL69" s="8">
        <f t="shared" si="53"/>
        <v>26.779900000000001</v>
      </c>
      <c r="BM69" s="8">
        <f t="shared" si="54"/>
        <v>26.779900000000001</v>
      </c>
      <c r="BN69" s="8">
        <f t="shared" si="55"/>
        <v>26.78</v>
      </c>
      <c r="BO69" s="8">
        <f t="shared" si="56"/>
        <v>26.78</v>
      </c>
      <c r="BP69" s="139">
        <f t="shared" si="57"/>
        <v>-9.9999999999766942E-5</v>
      </c>
      <c r="BQ69" s="139">
        <f t="shared" si="58"/>
        <v>-9.9999999999766942E-5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900</v>
      </c>
      <c r="E70" s="16">
        <f>'[3]18'!E72</f>
        <v>0</v>
      </c>
      <c r="F70" s="16">
        <f>'[3]18'!F72</f>
        <v>0</v>
      </c>
      <c r="G70" s="16">
        <f>'[3]18'!G72</f>
        <v>0</v>
      </c>
      <c r="H70" s="17">
        <f t="shared" si="59"/>
        <v>1220</v>
      </c>
      <c r="I70" s="15">
        <f>'[3]18'!J72</f>
        <v>320</v>
      </c>
      <c r="J70" s="16">
        <f>'[3]18'!K72</f>
        <v>0</v>
      </c>
      <c r="K70" s="16">
        <f>'[3]18'!L72</f>
        <v>160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480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160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480</v>
      </c>
      <c r="X70" s="8">
        <f t="shared" si="36"/>
        <v>26.78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26.78</v>
      </c>
      <c r="AE70" s="8">
        <f t="shared" si="43"/>
        <v>26.78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26.78</v>
      </c>
      <c r="AL70" s="8">
        <f t="shared" si="35"/>
        <v>266.44000000000005</v>
      </c>
      <c r="AM70" s="8">
        <f t="shared" si="35"/>
        <v>0</v>
      </c>
      <c r="AN70" s="8">
        <f t="shared" si="35"/>
        <v>160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426.44000000000005</v>
      </c>
      <c r="AT70" s="8">
        <v>26.779900000000001</v>
      </c>
      <c r="AU70" s="8">
        <v>26.779900000000001</v>
      </c>
      <c r="AW70" s="204">
        <v>26.78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26.78</v>
      </c>
      <c r="BD70" s="204">
        <v>26.78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26.78</v>
      </c>
      <c r="BL70" s="8">
        <f t="shared" si="53"/>
        <v>26.779900000000001</v>
      </c>
      <c r="BM70" s="8">
        <f t="shared" si="54"/>
        <v>26.779900000000001</v>
      </c>
      <c r="BN70" s="8">
        <f t="shared" si="55"/>
        <v>26.78</v>
      </c>
      <c r="BO70" s="8">
        <f t="shared" si="56"/>
        <v>26.78</v>
      </c>
      <c r="BP70" s="139">
        <f t="shared" si="57"/>
        <v>-9.9999999999766942E-5</v>
      </c>
      <c r="BQ70" s="139">
        <f t="shared" si="58"/>
        <v>-9.9999999999766942E-5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870</v>
      </c>
      <c r="E71" s="16">
        <f>'[3]18'!E73</f>
        <v>0</v>
      </c>
      <c r="F71" s="16">
        <f>'[3]18'!F73</f>
        <v>0</v>
      </c>
      <c r="G71" s="16">
        <f>'[3]18'!G73</f>
        <v>0</v>
      </c>
      <c r="H71" s="17">
        <f t="shared" si="59"/>
        <v>1190</v>
      </c>
      <c r="I71" s="15">
        <f>'[3]18'!J73</f>
        <v>320</v>
      </c>
      <c r="J71" s="16">
        <f>'[3]18'!K73</f>
        <v>0</v>
      </c>
      <c r="K71" s="16">
        <f>'[3]18'!L73</f>
        <v>160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480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160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480</v>
      </c>
      <c r="X71" s="8">
        <f t="shared" si="36"/>
        <v>26.78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26.78</v>
      </c>
      <c r="AE71" s="8">
        <f t="shared" si="43"/>
        <v>26.78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26.78</v>
      </c>
      <c r="AL71" s="8">
        <f t="shared" si="35"/>
        <v>266.44000000000005</v>
      </c>
      <c r="AM71" s="8">
        <f t="shared" si="35"/>
        <v>0</v>
      </c>
      <c r="AN71" s="8">
        <f t="shared" si="35"/>
        <v>160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426.44000000000005</v>
      </c>
      <c r="AT71" s="8">
        <v>26.779900000000001</v>
      </c>
      <c r="AU71" s="8">
        <v>26.779900000000001</v>
      </c>
      <c r="AW71" s="204">
        <v>26.78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26.78</v>
      </c>
      <c r="BD71" s="204">
        <v>26.78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26.78</v>
      </c>
      <c r="BL71" s="8">
        <f t="shared" si="53"/>
        <v>26.779900000000001</v>
      </c>
      <c r="BM71" s="8">
        <f t="shared" si="54"/>
        <v>26.779900000000001</v>
      </c>
      <c r="BN71" s="8">
        <f t="shared" si="55"/>
        <v>26.78</v>
      </c>
      <c r="BO71" s="8">
        <f t="shared" si="56"/>
        <v>26.78</v>
      </c>
      <c r="BP71" s="139">
        <f t="shared" si="57"/>
        <v>-9.9999999999766942E-5</v>
      </c>
      <c r="BQ71" s="139">
        <f t="shared" si="58"/>
        <v>-9.9999999999766942E-5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870</v>
      </c>
      <c r="E72" s="16">
        <f>'[3]18'!E74</f>
        <v>0</v>
      </c>
      <c r="F72" s="16">
        <f>'[3]18'!F74</f>
        <v>0</v>
      </c>
      <c r="G72" s="16">
        <f>'[3]18'!G74</f>
        <v>0</v>
      </c>
      <c r="H72" s="17">
        <f t="shared" si="59"/>
        <v>1190</v>
      </c>
      <c r="I72" s="15">
        <f>'[3]18'!J74</f>
        <v>320</v>
      </c>
      <c r="J72" s="16">
        <f>'[3]18'!K74</f>
        <v>0</v>
      </c>
      <c r="K72" s="16">
        <f>'[3]18'!L74</f>
        <v>160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480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160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480</v>
      </c>
      <c r="X72" s="8">
        <f t="shared" si="36"/>
        <v>26.78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26.78</v>
      </c>
      <c r="AE72" s="8">
        <f t="shared" si="43"/>
        <v>26.78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26.78</v>
      </c>
      <c r="AL72" s="8">
        <f t="shared" si="35"/>
        <v>266.44000000000005</v>
      </c>
      <c r="AM72" s="8">
        <f t="shared" si="35"/>
        <v>0</v>
      </c>
      <c r="AN72" s="8">
        <f t="shared" si="35"/>
        <v>160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426.44000000000005</v>
      </c>
      <c r="AT72" s="8">
        <v>26.779900000000001</v>
      </c>
      <c r="AU72" s="8">
        <v>26.779900000000001</v>
      </c>
      <c r="AW72" s="204">
        <v>26.78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26.78</v>
      </c>
      <c r="BD72" s="204">
        <v>26.78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26.78</v>
      </c>
      <c r="BL72" s="8">
        <f t="shared" si="53"/>
        <v>26.779900000000001</v>
      </c>
      <c r="BM72" s="8">
        <f t="shared" si="54"/>
        <v>26.779900000000001</v>
      </c>
      <c r="BN72" s="8">
        <f t="shared" si="55"/>
        <v>26.78</v>
      </c>
      <c r="BO72" s="8">
        <f t="shared" si="56"/>
        <v>26.78</v>
      </c>
      <c r="BP72" s="139">
        <f t="shared" si="57"/>
        <v>-9.9999999999766942E-5</v>
      </c>
      <c r="BQ72" s="139">
        <f t="shared" si="58"/>
        <v>-9.9999999999766942E-5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870</v>
      </c>
      <c r="E73" s="16">
        <f>'[3]18'!E75</f>
        <v>30</v>
      </c>
      <c r="F73" s="16">
        <f>'[3]18'!F75</f>
        <v>0</v>
      </c>
      <c r="G73" s="16">
        <f>'[3]18'!G75</f>
        <v>0</v>
      </c>
      <c r="H73" s="17">
        <f t="shared" si="59"/>
        <v>1220</v>
      </c>
      <c r="I73" s="15">
        <f>'[3]18'!J75</f>
        <v>320</v>
      </c>
      <c r="J73" s="16">
        <f>'[3]18'!K75</f>
        <v>0</v>
      </c>
      <c r="K73" s="16">
        <f>'[3]18'!L75</f>
        <v>160</v>
      </c>
      <c r="L73" s="16">
        <f>'[3]18'!M75</f>
        <v>30</v>
      </c>
      <c r="M73" s="16">
        <f>'[3]18'!N75</f>
        <v>0</v>
      </c>
      <c r="N73" s="16">
        <f>'[3]18'!O75</f>
        <v>0</v>
      </c>
      <c r="O73" s="17">
        <f t="shared" si="60"/>
        <v>510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160</v>
      </c>
      <c r="T73" s="16">
        <f t="shared" si="33"/>
        <v>30</v>
      </c>
      <c r="U73" s="16">
        <f t="shared" si="33"/>
        <v>0</v>
      </c>
      <c r="V73" s="16">
        <f t="shared" si="32"/>
        <v>0</v>
      </c>
      <c r="W73" s="17">
        <f t="shared" si="61"/>
        <v>510</v>
      </c>
      <c r="X73" s="8">
        <f t="shared" si="36"/>
        <v>26.78</v>
      </c>
      <c r="Y73" s="8">
        <f t="shared" si="37"/>
        <v>0</v>
      </c>
      <c r="Z73" s="8">
        <f t="shared" si="38"/>
        <v>0</v>
      </c>
      <c r="AA73" s="8">
        <f t="shared" si="39"/>
        <v>3</v>
      </c>
      <c r="AB73" s="8">
        <f t="shared" si="40"/>
        <v>0</v>
      </c>
      <c r="AC73" s="8">
        <f t="shared" si="41"/>
        <v>0</v>
      </c>
      <c r="AD73" s="8">
        <f t="shared" si="42"/>
        <v>29.78</v>
      </c>
      <c r="AE73" s="8">
        <f t="shared" si="43"/>
        <v>26.78</v>
      </c>
      <c r="AF73" s="8">
        <f t="shared" si="44"/>
        <v>0</v>
      </c>
      <c r="AG73" s="8">
        <f t="shared" si="45"/>
        <v>0</v>
      </c>
      <c r="AH73" s="8">
        <f t="shared" si="46"/>
        <v>3</v>
      </c>
      <c r="AI73" s="8">
        <f t="shared" si="47"/>
        <v>0</v>
      </c>
      <c r="AJ73" s="8">
        <f t="shared" si="48"/>
        <v>0</v>
      </c>
      <c r="AK73" s="8">
        <f t="shared" si="49"/>
        <v>29.78</v>
      </c>
      <c r="AL73" s="8">
        <f t="shared" si="35"/>
        <v>266.44000000000005</v>
      </c>
      <c r="AM73" s="8">
        <f t="shared" si="35"/>
        <v>0</v>
      </c>
      <c r="AN73" s="8">
        <f t="shared" si="35"/>
        <v>160</v>
      </c>
      <c r="AO73" s="8">
        <f t="shared" si="34"/>
        <v>24</v>
      </c>
      <c r="AP73" s="8">
        <f t="shared" si="34"/>
        <v>0</v>
      </c>
      <c r="AQ73" s="8">
        <f t="shared" si="34"/>
        <v>0</v>
      </c>
      <c r="AR73" s="8">
        <f t="shared" si="50"/>
        <v>450.44000000000005</v>
      </c>
      <c r="AT73" s="8">
        <v>29.779900000000001</v>
      </c>
      <c r="AU73" s="8">
        <v>29.779900000000001</v>
      </c>
      <c r="AW73" s="204">
        <v>26.78</v>
      </c>
      <c r="AX73" s="204">
        <v>0</v>
      </c>
      <c r="AY73" s="204">
        <v>0</v>
      </c>
      <c r="AZ73" s="204">
        <v>3</v>
      </c>
      <c r="BA73" s="204">
        <v>0</v>
      </c>
      <c r="BB73" s="204">
        <v>0</v>
      </c>
      <c r="BC73" s="8">
        <f t="shared" si="51"/>
        <v>29.78</v>
      </c>
      <c r="BD73" s="204">
        <v>26.78</v>
      </c>
      <c r="BE73" s="204">
        <v>0</v>
      </c>
      <c r="BF73" s="204">
        <v>0</v>
      </c>
      <c r="BG73" s="204">
        <v>3</v>
      </c>
      <c r="BH73" s="204">
        <v>0</v>
      </c>
      <c r="BI73" s="204">
        <v>0</v>
      </c>
      <c r="BJ73" s="8">
        <f t="shared" si="52"/>
        <v>29.78</v>
      </c>
      <c r="BL73" s="8">
        <f t="shared" si="53"/>
        <v>29.779900000000001</v>
      </c>
      <c r="BM73" s="8">
        <f t="shared" si="54"/>
        <v>29.779900000000001</v>
      </c>
      <c r="BN73" s="8">
        <f t="shared" si="55"/>
        <v>29.78</v>
      </c>
      <c r="BO73" s="8">
        <f t="shared" si="56"/>
        <v>29.78</v>
      </c>
      <c r="BP73" s="139">
        <f t="shared" si="57"/>
        <v>-9.9999999999766942E-5</v>
      </c>
      <c r="BQ73" s="139">
        <f t="shared" si="58"/>
        <v>-9.9999999999766942E-5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870</v>
      </c>
      <c r="E74" s="16">
        <f>'[3]18'!E76</f>
        <v>30</v>
      </c>
      <c r="F74" s="16">
        <f>'[3]18'!F76</f>
        <v>0</v>
      </c>
      <c r="G74" s="16">
        <f>'[3]18'!G76</f>
        <v>0</v>
      </c>
      <c r="H74" s="17">
        <f t="shared" si="59"/>
        <v>1220</v>
      </c>
      <c r="I74" s="15">
        <f>'[3]18'!J76</f>
        <v>320</v>
      </c>
      <c r="J74" s="16">
        <f>'[3]18'!K76</f>
        <v>0</v>
      </c>
      <c r="K74" s="16">
        <f>'[3]18'!L76</f>
        <v>160</v>
      </c>
      <c r="L74" s="16">
        <f>'[3]18'!M76</f>
        <v>30</v>
      </c>
      <c r="M74" s="16">
        <f>'[3]18'!N76</f>
        <v>0</v>
      </c>
      <c r="N74" s="16">
        <f>'[3]18'!O76</f>
        <v>0</v>
      </c>
      <c r="O74" s="17">
        <f t="shared" si="60"/>
        <v>510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160</v>
      </c>
      <c r="T74" s="16">
        <f t="shared" si="33"/>
        <v>30</v>
      </c>
      <c r="U74" s="16">
        <f t="shared" si="33"/>
        <v>0</v>
      </c>
      <c r="V74" s="16">
        <f t="shared" si="32"/>
        <v>0</v>
      </c>
      <c r="W74" s="17">
        <f t="shared" si="61"/>
        <v>510</v>
      </c>
      <c r="X74" s="8">
        <f t="shared" si="36"/>
        <v>26.78</v>
      </c>
      <c r="Y74" s="8">
        <f t="shared" si="37"/>
        <v>0</v>
      </c>
      <c r="Z74" s="8">
        <f t="shared" si="38"/>
        <v>0</v>
      </c>
      <c r="AA74" s="8">
        <f t="shared" si="39"/>
        <v>3</v>
      </c>
      <c r="AB74" s="8">
        <f t="shared" si="40"/>
        <v>0</v>
      </c>
      <c r="AC74" s="8">
        <f t="shared" si="41"/>
        <v>0</v>
      </c>
      <c r="AD74" s="8">
        <f t="shared" si="42"/>
        <v>29.78</v>
      </c>
      <c r="AE74" s="8">
        <f t="shared" si="43"/>
        <v>26.78</v>
      </c>
      <c r="AF74" s="8">
        <f t="shared" si="44"/>
        <v>0</v>
      </c>
      <c r="AG74" s="8">
        <f t="shared" si="45"/>
        <v>0</v>
      </c>
      <c r="AH74" s="8">
        <f t="shared" si="46"/>
        <v>3</v>
      </c>
      <c r="AI74" s="8">
        <f t="shared" si="47"/>
        <v>0</v>
      </c>
      <c r="AJ74" s="8">
        <f t="shared" si="48"/>
        <v>0</v>
      </c>
      <c r="AK74" s="8">
        <f t="shared" si="49"/>
        <v>29.78</v>
      </c>
      <c r="AL74" s="8">
        <f t="shared" si="35"/>
        <v>266.44000000000005</v>
      </c>
      <c r="AM74" s="8">
        <f t="shared" si="35"/>
        <v>0</v>
      </c>
      <c r="AN74" s="8">
        <f t="shared" si="35"/>
        <v>160</v>
      </c>
      <c r="AO74" s="8">
        <f t="shared" si="34"/>
        <v>24</v>
      </c>
      <c r="AP74" s="8">
        <f t="shared" si="34"/>
        <v>0</v>
      </c>
      <c r="AQ74" s="8">
        <f t="shared" si="34"/>
        <v>0</v>
      </c>
      <c r="AR74" s="8">
        <f t="shared" si="50"/>
        <v>450.44000000000005</v>
      </c>
      <c r="AT74" s="8">
        <v>29.779900000000001</v>
      </c>
      <c r="AU74" s="8">
        <v>29.779900000000001</v>
      </c>
      <c r="AW74" s="204">
        <v>26.78</v>
      </c>
      <c r="AX74" s="204">
        <v>0</v>
      </c>
      <c r="AY74" s="204">
        <v>0</v>
      </c>
      <c r="AZ74" s="204">
        <v>3</v>
      </c>
      <c r="BA74" s="204">
        <v>0</v>
      </c>
      <c r="BB74" s="204">
        <v>0</v>
      </c>
      <c r="BC74" s="8">
        <f t="shared" si="51"/>
        <v>29.78</v>
      </c>
      <c r="BD74" s="204">
        <v>26.78</v>
      </c>
      <c r="BE74" s="204">
        <v>0</v>
      </c>
      <c r="BF74" s="204">
        <v>0</v>
      </c>
      <c r="BG74" s="204">
        <v>3</v>
      </c>
      <c r="BH74" s="204">
        <v>0</v>
      </c>
      <c r="BI74" s="204">
        <v>0</v>
      </c>
      <c r="BJ74" s="8">
        <f t="shared" si="52"/>
        <v>29.78</v>
      </c>
      <c r="BL74" s="8">
        <f t="shared" si="53"/>
        <v>29.779900000000001</v>
      </c>
      <c r="BM74" s="8">
        <f t="shared" si="54"/>
        <v>29.779900000000001</v>
      </c>
      <c r="BN74" s="8">
        <f t="shared" si="55"/>
        <v>29.78</v>
      </c>
      <c r="BO74" s="8">
        <f t="shared" si="56"/>
        <v>29.78</v>
      </c>
      <c r="BP74" s="139">
        <f t="shared" si="57"/>
        <v>-9.9999999999766942E-5</v>
      </c>
      <c r="BQ74" s="139">
        <f t="shared" si="58"/>
        <v>-9.9999999999766942E-5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880</v>
      </c>
      <c r="E75" s="16">
        <f>'[3]18'!E77</f>
        <v>30</v>
      </c>
      <c r="F75" s="16">
        <f>'[3]18'!F77</f>
        <v>0</v>
      </c>
      <c r="G75" s="16">
        <f>'[3]18'!G77</f>
        <v>0</v>
      </c>
      <c r="H75" s="17">
        <f t="shared" si="59"/>
        <v>1230</v>
      </c>
      <c r="I75" s="15">
        <f>'[3]18'!J77</f>
        <v>320</v>
      </c>
      <c r="J75" s="16">
        <f>'[3]18'!K77</f>
        <v>0</v>
      </c>
      <c r="K75" s="16">
        <f>'[3]18'!L77</f>
        <v>160</v>
      </c>
      <c r="L75" s="16">
        <f>'[3]18'!M77</f>
        <v>30</v>
      </c>
      <c r="M75" s="16">
        <f>'[3]18'!N77</f>
        <v>0</v>
      </c>
      <c r="N75" s="16">
        <f>'[3]18'!O77</f>
        <v>0</v>
      </c>
      <c r="O75" s="17">
        <f t="shared" si="60"/>
        <v>510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160</v>
      </c>
      <c r="T75" s="16">
        <f t="shared" si="33"/>
        <v>30</v>
      </c>
      <c r="U75" s="16">
        <f t="shared" si="33"/>
        <v>0</v>
      </c>
      <c r="V75" s="16">
        <f t="shared" si="32"/>
        <v>0</v>
      </c>
      <c r="W75" s="17">
        <f t="shared" si="61"/>
        <v>510</v>
      </c>
      <c r="X75" s="8">
        <f t="shared" si="36"/>
        <v>26.78</v>
      </c>
      <c r="Y75" s="8">
        <f t="shared" si="37"/>
        <v>0</v>
      </c>
      <c r="Z75" s="8">
        <f t="shared" si="38"/>
        <v>0</v>
      </c>
      <c r="AA75" s="8">
        <f t="shared" si="39"/>
        <v>3</v>
      </c>
      <c r="AB75" s="8">
        <f t="shared" si="40"/>
        <v>0</v>
      </c>
      <c r="AC75" s="8">
        <f t="shared" si="41"/>
        <v>0</v>
      </c>
      <c r="AD75" s="8">
        <f t="shared" si="42"/>
        <v>29.78</v>
      </c>
      <c r="AE75" s="8">
        <f t="shared" si="43"/>
        <v>26.78</v>
      </c>
      <c r="AF75" s="8">
        <f t="shared" si="44"/>
        <v>0</v>
      </c>
      <c r="AG75" s="8">
        <f t="shared" si="45"/>
        <v>0</v>
      </c>
      <c r="AH75" s="8">
        <f t="shared" si="46"/>
        <v>3</v>
      </c>
      <c r="AI75" s="8">
        <f t="shared" si="47"/>
        <v>0</v>
      </c>
      <c r="AJ75" s="8">
        <f t="shared" si="48"/>
        <v>0</v>
      </c>
      <c r="AK75" s="8">
        <f t="shared" si="49"/>
        <v>29.78</v>
      </c>
      <c r="AL75" s="8">
        <f t="shared" si="35"/>
        <v>266.44000000000005</v>
      </c>
      <c r="AM75" s="8">
        <f t="shared" si="35"/>
        <v>0</v>
      </c>
      <c r="AN75" s="8">
        <f t="shared" si="35"/>
        <v>160</v>
      </c>
      <c r="AO75" s="8">
        <f t="shared" si="34"/>
        <v>24</v>
      </c>
      <c r="AP75" s="8">
        <f t="shared" si="34"/>
        <v>0</v>
      </c>
      <c r="AQ75" s="8">
        <f t="shared" si="34"/>
        <v>0</v>
      </c>
      <c r="AR75" s="8">
        <f t="shared" si="50"/>
        <v>450.44000000000005</v>
      </c>
      <c r="AT75" s="8">
        <v>29.779900000000001</v>
      </c>
      <c r="AU75" s="8">
        <v>29.779900000000001</v>
      </c>
      <c r="AW75" s="204">
        <v>26.78</v>
      </c>
      <c r="AX75" s="204">
        <v>0</v>
      </c>
      <c r="AY75" s="204">
        <v>0</v>
      </c>
      <c r="AZ75" s="204">
        <v>3</v>
      </c>
      <c r="BA75" s="204">
        <v>0</v>
      </c>
      <c r="BB75" s="204">
        <v>0</v>
      </c>
      <c r="BC75" s="8">
        <f t="shared" si="51"/>
        <v>29.78</v>
      </c>
      <c r="BD75" s="204">
        <v>26.78</v>
      </c>
      <c r="BE75" s="204">
        <v>0</v>
      </c>
      <c r="BF75" s="204">
        <v>0</v>
      </c>
      <c r="BG75" s="204">
        <v>3</v>
      </c>
      <c r="BH75" s="204">
        <v>0</v>
      </c>
      <c r="BI75" s="204">
        <v>0</v>
      </c>
      <c r="BJ75" s="8">
        <f t="shared" si="52"/>
        <v>29.78</v>
      </c>
      <c r="BL75" s="8">
        <f t="shared" si="53"/>
        <v>29.779900000000001</v>
      </c>
      <c r="BM75" s="8">
        <f t="shared" si="54"/>
        <v>29.779900000000001</v>
      </c>
      <c r="BN75" s="8">
        <f t="shared" si="55"/>
        <v>29.78</v>
      </c>
      <c r="BO75" s="8">
        <f t="shared" si="56"/>
        <v>29.78</v>
      </c>
      <c r="BP75" s="139">
        <f t="shared" si="57"/>
        <v>-9.9999999999766942E-5</v>
      </c>
      <c r="BQ75" s="139">
        <f t="shared" si="58"/>
        <v>-9.9999999999766942E-5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880</v>
      </c>
      <c r="E76" s="16">
        <f>'[3]18'!E78</f>
        <v>30</v>
      </c>
      <c r="F76" s="16">
        <f>'[3]18'!F78</f>
        <v>0</v>
      </c>
      <c r="G76" s="16">
        <f>'[3]18'!G78</f>
        <v>0</v>
      </c>
      <c r="H76" s="17">
        <f t="shared" si="59"/>
        <v>1230</v>
      </c>
      <c r="I76" s="15">
        <f>'[3]18'!J78</f>
        <v>320</v>
      </c>
      <c r="J76" s="16">
        <f>'[3]18'!K78</f>
        <v>0</v>
      </c>
      <c r="K76" s="16">
        <f>'[3]18'!L78</f>
        <v>160</v>
      </c>
      <c r="L76" s="16">
        <f>'[3]18'!M78</f>
        <v>30</v>
      </c>
      <c r="M76" s="16">
        <f>'[3]18'!N78</f>
        <v>0</v>
      </c>
      <c r="N76" s="16">
        <f>'[3]18'!O78</f>
        <v>0</v>
      </c>
      <c r="O76" s="17">
        <f t="shared" si="60"/>
        <v>510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160</v>
      </c>
      <c r="T76" s="16">
        <f t="shared" si="33"/>
        <v>30</v>
      </c>
      <c r="U76" s="16">
        <f t="shared" si="33"/>
        <v>0</v>
      </c>
      <c r="V76" s="16">
        <f t="shared" si="32"/>
        <v>0</v>
      </c>
      <c r="W76" s="17">
        <f t="shared" si="61"/>
        <v>510</v>
      </c>
      <c r="X76" s="8">
        <f t="shared" si="36"/>
        <v>26.78</v>
      </c>
      <c r="Y76" s="8">
        <f t="shared" si="37"/>
        <v>0</v>
      </c>
      <c r="Z76" s="8">
        <f t="shared" si="38"/>
        <v>0</v>
      </c>
      <c r="AA76" s="8">
        <f t="shared" si="39"/>
        <v>3</v>
      </c>
      <c r="AB76" s="8">
        <f t="shared" si="40"/>
        <v>0</v>
      </c>
      <c r="AC76" s="8">
        <f t="shared" si="41"/>
        <v>0</v>
      </c>
      <c r="AD76" s="8">
        <f t="shared" si="42"/>
        <v>29.78</v>
      </c>
      <c r="AE76" s="8">
        <f t="shared" si="43"/>
        <v>26.78</v>
      </c>
      <c r="AF76" s="8">
        <f t="shared" si="44"/>
        <v>0</v>
      </c>
      <c r="AG76" s="8">
        <f t="shared" si="45"/>
        <v>0</v>
      </c>
      <c r="AH76" s="8">
        <f t="shared" si="46"/>
        <v>3</v>
      </c>
      <c r="AI76" s="8">
        <f t="shared" si="47"/>
        <v>0</v>
      </c>
      <c r="AJ76" s="8">
        <f t="shared" si="48"/>
        <v>0</v>
      </c>
      <c r="AK76" s="8">
        <f t="shared" si="49"/>
        <v>29.78</v>
      </c>
      <c r="AL76" s="8">
        <f t="shared" si="35"/>
        <v>266.44000000000005</v>
      </c>
      <c r="AM76" s="8">
        <f t="shared" si="35"/>
        <v>0</v>
      </c>
      <c r="AN76" s="8">
        <f t="shared" si="35"/>
        <v>160</v>
      </c>
      <c r="AO76" s="8">
        <f t="shared" si="34"/>
        <v>24</v>
      </c>
      <c r="AP76" s="8">
        <f t="shared" si="34"/>
        <v>0</v>
      </c>
      <c r="AQ76" s="8">
        <f t="shared" si="34"/>
        <v>0</v>
      </c>
      <c r="AR76" s="8">
        <f t="shared" si="50"/>
        <v>450.44000000000005</v>
      </c>
      <c r="AT76" s="8">
        <v>29.779900000000001</v>
      </c>
      <c r="AU76" s="8">
        <v>29.779900000000001</v>
      </c>
      <c r="AW76" s="204">
        <v>26.78</v>
      </c>
      <c r="AX76" s="204">
        <v>0</v>
      </c>
      <c r="AY76" s="204">
        <v>0</v>
      </c>
      <c r="AZ76" s="204">
        <v>3</v>
      </c>
      <c r="BA76" s="204">
        <v>0</v>
      </c>
      <c r="BB76" s="204">
        <v>0</v>
      </c>
      <c r="BC76" s="8">
        <f t="shared" si="51"/>
        <v>29.78</v>
      </c>
      <c r="BD76" s="204">
        <v>26.78</v>
      </c>
      <c r="BE76" s="204">
        <v>0</v>
      </c>
      <c r="BF76" s="204">
        <v>0</v>
      </c>
      <c r="BG76" s="204">
        <v>3</v>
      </c>
      <c r="BH76" s="204">
        <v>0</v>
      </c>
      <c r="BI76" s="204">
        <v>0</v>
      </c>
      <c r="BJ76" s="8">
        <f t="shared" si="52"/>
        <v>29.78</v>
      </c>
      <c r="BL76" s="8">
        <f t="shared" si="53"/>
        <v>29.779900000000001</v>
      </c>
      <c r="BM76" s="8">
        <f t="shared" si="54"/>
        <v>29.779900000000001</v>
      </c>
      <c r="BN76" s="8">
        <f t="shared" si="55"/>
        <v>29.78</v>
      </c>
      <c r="BO76" s="8">
        <f t="shared" si="56"/>
        <v>29.78</v>
      </c>
      <c r="BP76" s="139">
        <f t="shared" si="57"/>
        <v>-9.9999999999766942E-5</v>
      </c>
      <c r="BQ76" s="139">
        <f t="shared" si="58"/>
        <v>-9.9999999999766942E-5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880</v>
      </c>
      <c r="E77" s="16">
        <f>'[3]18'!E79</f>
        <v>30</v>
      </c>
      <c r="F77" s="16">
        <f>'[3]18'!F79</f>
        <v>0</v>
      </c>
      <c r="G77" s="16">
        <f>'[3]18'!G79</f>
        <v>0</v>
      </c>
      <c r="H77" s="17">
        <f t="shared" si="59"/>
        <v>1230</v>
      </c>
      <c r="I77" s="15">
        <f>'[3]18'!J79</f>
        <v>320</v>
      </c>
      <c r="J77" s="16">
        <f>'[3]18'!K79</f>
        <v>0</v>
      </c>
      <c r="K77" s="16">
        <f>'[3]18'!L79</f>
        <v>160</v>
      </c>
      <c r="L77" s="16">
        <f>'[3]18'!M79</f>
        <v>30</v>
      </c>
      <c r="M77" s="16">
        <f>'[3]18'!N79</f>
        <v>0</v>
      </c>
      <c r="N77" s="16">
        <f>'[3]18'!O79</f>
        <v>0</v>
      </c>
      <c r="O77" s="17">
        <f t="shared" si="60"/>
        <v>510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160</v>
      </c>
      <c r="T77" s="16">
        <f t="shared" si="33"/>
        <v>30</v>
      </c>
      <c r="U77" s="16">
        <f t="shared" si="33"/>
        <v>0</v>
      </c>
      <c r="V77" s="16">
        <f t="shared" si="32"/>
        <v>0</v>
      </c>
      <c r="W77" s="17">
        <f t="shared" si="61"/>
        <v>510</v>
      </c>
      <c r="X77" s="8">
        <f t="shared" si="36"/>
        <v>26.78</v>
      </c>
      <c r="Y77" s="8">
        <f t="shared" si="37"/>
        <v>0</v>
      </c>
      <c r="Z77" s="8">
        <f t="shared" si="38"/>
        <v>0</v>
      </c>
      <c r="AA77" s="8">
        <f t="shared" si="39"/>
        <v>3</v>
      </c>
      <c r="AB77" s="8">
        <f t="shared" si="40"/>
        <v>0</v>
      </c>
      <c r="AC77" s="8">
        <f t="shared" si="41"/>
        <v>0</v>
      </c>
      <c r="AD77" s="8">
        <f t="shared" si="42"/>
        <v>29.78</v>
      </c>
      <c r="AE77" s="8">
        <f t="shared" si="43"/>
        <v>26.78</v>
      </c>
      <c r="AF77" s="8">
        <f t="shared" si="44"/>
        <v>0</v>
      </c>
      <c r="AG77" s="8">
        <f t="shared" si="45"/>
        <v>0</v>
      </c>
      <c r="AH77" s="8">
        <f t="shared" si="46"/>
        <v>3</v>
      </c>
      <c r="AI77" s="8">
        <f t="shared" si="47"/>
        <v>0</v>
      </c>
      <c r="AJ77" s="8">
        <f t="shared" si="48"/>
        <v>0</v>
      </c>
      <c r="AK77" s="8">
        <f t="shared" si="49"/>
        <v>29.78</v>
      </c>
      <c r="AL77" s="8">
        <f t="shared" si="35"/>
        <v>266.44000000000005</v>
      </c>
      <c r="AM77" s="8">
        <f t="shared" si="35"/>
        <v>0</v>
      </c>
      <c r="AN77" s="8">
        <f t="shared" si="35"/>
        <v>160</v>
      </c>
      <c r="AO77" s="8">
        <f t="shared" si="34"/>
        <v>24</v>
      </c>
      <c r="AP77" s="8">
        <f t="shared" si="34"/>
        <v>0</v>
      </c>
      <c r="AQ77" s="8">
        <f t="shared" si="34"/>
        <v>0</v>
      </c>
      <c r="AR77" s="8">
        <f t="shared" si="50"/>
        <v>450.44000000000005</v>
      </c>
      <c r="AT77" s="8">
        <v>29.779900000000001</v>
      </c>
      <c r="AU77" s="8">
        <v>29.779900000000001</v>
      </c>
      <c r="AW77" s="204">
        <v>26.78</v>
      </c>
      <c r="AX77" s="204">
        <v>0</v>
      </c>
      <c r="AY77" s="204">
        <v>0</v>
      </c>
      <c r="AZ77" s="204">
        <v>3</v>
      </c>
      <c r="BA77" s="204">
        <v>0</v>
      </c>
      <c r="BB77" s="204">
        <v>0</v>
      </c>
      <c r="BC77" s="8">
        <f t="shared" si="51"/>
        <v>29.78</v>
      </c>
      <c r="BD77" s="204">
        <v>26.78</v>
      </c>
      <c r="BE77" s="204">
        <v>0</v>
      </c>
      <c r="BF77" s="204">
        <v>0</v>
      </c>
      <c r="BG77" s="204">
        <v>3</v>
      </c>
      <c r="BH77" s="204">
        <v>0</v>
      </c>
      <c r="BI77" s="204">
        <v>0</v>
      </c>
      <c r="BJ77" s="8">
        <f t="shared" si="52"/>
        <v>29.78</v>
      </c>
      <c r="BL77" s="8">
        <f t="shared" si="53"/>
        <v>29.779900000000001</v>
      </c>
      <c r="BM77" s="8">
        <f t="shared" si="54"/>
        <v>29.779900000000001</v>
      </c>
      <c r="BN77" s="8">
        <f t="shared" si="55"/>
        <v>29.78</v>
      </c>
      <c r="BO77" s="8">
        <f t="shared" si="56"/>
        <v>29.78</v>
      </c>
      <c r="BP77" s="139">
        <f t="shared" si="57"/>
        <v>-9.9999999999766942E-5</v>
      </c>
      <c r="BQ77" s="139">
        <f t="shared" si="58"/>
        <v>-9.9999999999766942E-5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880</v>
      </c>
      <c r="E78" s="16">
        <f>'[3]18'!E80</f>
        <v>30</v>
      </c>
      <c r="F78" s="16">
        <f>'[3]18'!F80</f>
        <v>0</v>
      </c>
      <c r="G78" s="16">
        <f>'[3]18'!G80</f>
        <v>0</v>
      </c>
      <c r="H78" s="17">
        <f t="shared" si="59"/>
        <v>1230</v>
      </c>
      <c r="I78" s="15">
        <f>'[3]18'!J80</f>
        <v>320</v>
      </c>
      <c r="J78" s="16">
        <f>'[3]18'!K80</f>
        <v>0</v>
      </c>
      <c r="K78" s="16">
        <f>'[3]18'!L80</f>
        <v>160</v>
      </c>
      <c r="L78" s="16">
        <f>'[3]18'!M80</f>
        <v>30</v>
      </c>
      <c r="M78" s="16">
        <f>'[3]18'!N80</f>
        <v>0</v>
      </c>
      <c r="N78" s="16">
        <f>'[3]18'!O80</f>
        <v>0</v>
      </c>
      <c r="O78" s="17">
        <f t="shared" si="60"/>
        <v>510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160</v>
      </c>
      <c r="T78" s="16">
        <f t="shared" si="33"/>
        <v>30</v>
      </c>
      <c r="U78" s="16">
        <f t="shared" si="33"/>
        <v>0</v>
      </c>
      <c r="V78" s="16">
        <f t="shared" si="32"/>
        <v>0</v>
      </c>
      <c r="W78" s="17">
        <f t="shared" si="61"/>
        <v>510</v>
      </c>
      <c r="X78" s="8">
        <f t="shared" si="36"/>
        <v>26.78</v>
      </c>
      <c r="Y78" s="8">
        <f t="shared" si="37"/>
        <v>0</v>
      </c>
      <c r="Z78" s="8">
        <f t="shared" si="38"/>
        <v>0</v>
      </c>
      <c r="AA78" s="8">
        <f t="shared" si="39"/>
        <v>3</v>
      </c>
      <c r="AB78" s="8">
        <f t="shared" si="40"/>
        <v>0</v>
      </c>
      <c r="AC78" s="8">
        <f t="shared" si="41"/>
        <v>0</v>
      </c>
      <c r="AD78" s="8">
        <f t="shared" si="42"/>
        <v>29.78</v>
      </c>
      <c r="AE78" s="8">
        <f t="shared" si="43"/>
        <v>26.78</v>
      </c>
      <c r="AF78" s="8">
        <f t="shared" si="44"/>
        <v>0</v>
      </c>
      <c r="AG78" s="8">
        <f t="shared" si="45"/>
        <v>0</v>
      </c>
      <c r="AH78" s="8">
        <f t="shared" si="46"/>
        <v>3</v>
      </c>
      <c r="AI78" s="8">
        <f t="shared" si="47"/>
        <v>0</v>
      </c>
      <c r="AJ78" s="8">
        <f t="shared" si="48"/>
        <v>0</v>
      </c>
      <c r="AK78" s="8">
        <f t="shared" si="49"/>
        <v>29.78</v>
      </c>
      <c r="AL78" s="8">
        <f t="shared" si="35"/>
        <v>266.44000000000005</v>
      </c>
      <c r="AM78" s="8">
        <f t="shared" si="35"/>
        <v>0</v>
      </c>
      <c r="AN78" s="8">
        <f t="shared" si="35"/>
        <v>160</v>
      </c>
      <c r="AO78" s="8">
        <f t="shared" si="34"/>
        <v>24</v>
      </c>
      <c r="AP78" s="8">
        <f t="shared" si="34"/>
        <v>0</v>
      </c>
      <c r="AQ78" s="8">
        <f t="shared" si="34"/>
        <v>0</v>
      </c>
      <c r="AR78" s="8">
        <f t="shared" si="50"/>
        <v>450.44000000000005</v>
      </c>
      <c r="AT78" s="8">
        <v>29.779900000000001</v>
      </c>
      <c r="AU78" s="8">
        <v>29.779900000000001</v>
      </c>
      <c r="AW78" s="204">
        <v>26.78</v>
      </c>
      <c r="AX78" s="204">
        <v>0</v>
      </c>
      <c r="AY78" s="204">
        <v>0</v>
      </c>
      <c r="AZ78" s="204">
        <v>3</v>
      </c>
      <c r="BA78" s="204">
        <v>0</v>
      </c>
      <c r="BB78" s="204">
        <v>0</v>
      </c>
      <c r="BC78" s="8">
        <f t="shared" si="51"/>
        <v>29.78</v>
      </c>
      <c r="BD78" s="204">
        <v>26.78</v>
      </c>
      <c r="BE78" s="204">
        <v>0</v>
      </c>
      <c r="BF78" s="204">
        <v>0</v>
      </c>
      <c r="BG78" s="204">
        <v>3</v>
      </c>
      <c r="BH78" s="204">
        <v>0</v>
      </c>
      <c r="BI78" s="204">
        <v>0</v>
      </c>
      <c r="BJ78" s="8">
        <f t="shared" si="52"/>
        <v>29.78</v>
      </c>
      <c r="BL78" s="8">
        <f t="shared" si="53"/>
        <v>29.779900000000001</v>
      </c>
      <c r="BM78" s="8">
        <f t="shared" si="54"/>
        <v>29.779900000000001</v>
      </c>
      <c r="BN78" s="8">
        <f t="shared" si="55"/>
        <v>29.78</v>
      </c>
      <c r="BO78" s="8">
        <f t="shared" si="56"/>
        <v>29.78</v>
      </c>
      <c r="BP78" s="139">
        <f t="shared" si="57"/>
        <v>-9.9999999999766942E-5</v>
      </c>
      <c r="BQ78" s="139">
        <f t="shared" si="58"/>
        <v>-9.9999999999766942E-5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880</v>
      </c>
      <c r="E79" s="16">
        <f>'[3]18'!E81</f>
        <v>30</v>
      </c>
      <c r="F79" s="16">
        <f>'[3]18'!F81</f>
        <v>0</v>
      </c>
      <c r="G79" s="16">
        <f>'[3]18'!G81</f>
        <v>0</v>
      </c>
      <c r="H79" s="17">
        <f t="shared" si="59"/>
        <v>1230</v>
      </c>
      <c r="I79" s="15">
        <f>'[3]18'!J81</f>
        <v>320</v>
      </c>
      <c r="J79" s="16">
        <f>'[3]18'!K81</f>
        <v>0</v>
      </c>
      <c r="K79" s="16">
        <f>'[3]18'!L81</f>
        <v>160</v>
      </c>
      <c r="L79" s="16">
        <f>'[3]18'!M81</f>
        <v>30</v>
      </c>
      <c r="M79" s="16">
        <f>'[3]18'!N81</f>
        <v>0</v>
      </c>
      <c r="N79" s="16">
        <f>'[3]18'!O81</f>
        <v>0</v>
      </c>
      <c r="O79" s="17">
        <f t="shared" si="60"/>
        <v>510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160</v>
      </c>
      <c r="T79" s="16">
        <f t="shared" si="33"/>
        <v>30</v>
      </c>
      <c r="U79" s="16">
        <f t="shared" si="33"/>
        <v>0</v>
      </c>
      <c r="V79" s="16">
        <f t="shared" si="32"/>
        <v>0</v>
      </c>
      <c r="W79" s="17">
        <f t="shared" si="61"/>
        <v>510</v>
      </c>
      <c r="X79" s="8">
        <f t="shared" si="36"/>
        <v>26.78</v>
      </c>
      <c r="Y79" s="8">
        <f t="shared" si="37"/>
        <v>0</v>
      </c>
      <c r="Z79" s="8">
        <f t="shared" si="38"/>
        <v>0</v>
      </c>
      <c r="AA79" s="8">
        <f t="shared" si="39"/>
        <v>3</v>
      </c>
      <c r="AB79" s="8">
        <f t="shared" si="40"/>
        <v>0</v>
      </c>
      <c r="AC79" s="8">
        <f t="shared" si="41"/>
        <v>0</v>
      </c>
      <c r="AD79" s="8">
        <f t="shared" si="42"/>
        <v>29.78</v>
      </c>
      <c r="AE79" s="8">
        <f t="shared" si="43"/>
        <v>26.78</v>
      </c>
      <c r="AF79" s="8">
        <f t="shared" si="44"/>
        <v>0</v>
      </c>
      <c r="AG79" s="8">
        <f t="shared" si="45"/>
        <v>0</v>
      </c>
      <c r="AH79" s="8">
        <f t="shared" si="46"/>
        <v>3</v>
      </c>
      <c r="AI79" s="8">
        <f t="shared" si="47"/>
        <v>0</v>
      </c>
      <c r="AJ79" s="8">
        <f t="shared" si="48"/>
        <v>0</v>
      </c>
      <c r="AK79" s="8">
        <f t="shared" si="49"/>
        <v>29.78</v>
      </c>
      <c r="AL79" s="8">
        <f t="shared" si="35"/>
        <v>266.44000000000005</v>
      </c>
      <c r="AM79" s="8">
        <f t="shared" si="35"/>
        <v>0</v>
      </c>
      <c r="AN79" s="8">
        <f t="shared" si="35"/>
        <v>160</v>
      </c>
      <c r="AO79" s="8">
        <f t="shared" si="34"/>
        <v>24</v>
      </c>
      <c r="AP79" s="8">
        <f t="shared" si="34"/>
        <v>0</v>
      </c>
      <c r="AQ79" s="8">
        <f t="shared" si="34"/>
        <v>0</v>
      </c>
      <c r="AR79" s="8">
        <f t="shared" si="50"/>
        <v>450.44000000000005</v>
      </c>
      <c r="AT79" s="8">
        <v>29.779900000000001</v>
      </c>
      <c r="AU79" s="8">
        <v>29.779900000000001</v>
      </c>
      <c r="AW79" s="204">
        <v>26.78</v>
      </c>
      <c r="AX79" s="204">
        <v>0</v>
      </c>
      <c r="AY79" s="204">
        <v>0</v>
      </c>
      <c r="AZ79" s="204">
        <v>3</v>
      </c>
      <c r="BA79" s="204">
        <v>0</v>
      </c>
      <c r="BB79" s="204">
        <v>0</v>
      </c>
      <c r="BC79" s="8">
        <f t="shared" si="51"/>
        <v>29.78</v>
      </c>
      <c r="BD79" s="204">
        <v>26.78</v>
      </c>
      <c r="BE79" s="204">
        <v>0</v>
      </c>
      <c r="BF79" s="204">
        <v>0</v>
      </c>
      <c r="BG79" s="204">
        <v>3</v>
      </c>
      <c r="BH79" s="204">
        <v>0</v>
      </c>
      <c r="BI79" s="204">
        <v>0</v>
      </c>
      <c r="BJ79" s="8">
        <f t="shared" si="52"/>
        <v>29.78</v>
      </c>
      <c r="BL79" s="8">
        <f t="shared" si="53"/>
        <v>29.779900000000001</v>
      </c>
      <c r="BM79" s="8">
        <f t="shared" si="54"/>
        <v>29.779900000000001</v>
      </c>
      <c r="BN79" s="8">
        <f t="shared" si="55"/>
        <v>29.78</v>
      </c>
      <c r="BO79" s="8">
        <f t="shared" si="56"/>
        <v>29.78</v>
      </c>
      <c r="BP79" s="139">
        <f t="shared" si="57"/>
        <v>-9.9999999999766942E-5</v>
      </c>
      <c r="BQ79" s="139">
        <f t="shared" si="58"/>
        <v>-9.9999999999766942E-5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880</v>
      </c>
      <c r="E80" s="16">
        <f>'[3]18'!E82</f>
        <v>30</v>
      </c>
      <c r="F80" s="16">
        <f>'[3]18'!F82</f>
        <v>0</v>
      </c>
      <c r="G80" s="16">
        <f>'[3]18'!G82</f>
        <v>0</v>
      </c>
      <c r="H80" s="17">
        <f t="shared" si="59"/>
        <v>1230</v>
      </c>
      <c r="I80" s="15">
        <f>'[3]18'!J82</f>
        <v>320</v>
      </c>
      <c r="J80" s="16">
        <f>'[3]18'!K82</f>
        <v>0</v>
      </c>
      <c r="K80" s="16">
        <f>'[3]18'!L82</f>
        <v>160</v>
      </c>
      <c r="L80" s="16">
        <f>'[3]18'!M82</f>
        <v>30</v>
      </c>
      <c r="M80" s="16">
        <f>'[3]18'!N82</f>
        <v>0</v>
      </c>
      <c r="N80" s="16">
        <f>'[3]18'!O82</f>
        <v>0</v>
      </c>
      <c r="O80" s="17">
        <f t="shared" si="60"/>
        <v>510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160</v>
      </c>
      <c r="T80" s="16">
        <f t="shared" si="33"/>
        <v>30</v>
      </c>
      <c r="U80" s="16">
        <f t="shared" si="33"/>
        <v>0</v>
      </c>
      <c r="V80" s="16">
        <f t="shared" si="32"/>
        <v>0</v>
      </c>
      <c r="W80" s="17">
        <f t="shared" si="61"/>
        <v>510</v>
      </c>
      <c r="X80" s="8">
        <f t="shared" si="36"/>
        <v>26.78</v>
      </c>
      <c r="Y80" s="8">
        <f t="shared" si="37"/>
        <v>0</v>
      </c>
      <c r="Z80" s="8">
        <f t="shared" si="38"/>
        <v>0</v>
      </c>
      <c r="AA80" s="8">
        <f t="shared" si="39"/>
        <v>3</v>
      </c>
      <c r="AB80" s="8">
        <f t="shared" si="40"/>
        <v>0</v>
      </c>
      <c r="AC80" s="8">
        <f t="shared" si="41"/>
        <v>0</v>
      </c>
      <c r="AD80" s="8">
        <f t="shared" si="42"/>
        <v>29.78</v>
      </c>
      <c r="AE80" s="8">
        <f t="shared" si="43"/>
        <v>26.78</v>
      </c>
      <c r="AF80" s="8">
        <f t="shared" si="44"/>
        <v>0</v>
      </c>
      <c r="AG80" s="8">
        <f t="shared" si="45"/>
        <v>0</v>
      </c>
      <c r="AH80" s="8">
        <f t="shared" si="46"/>
        <v>3</v>
      </c>
      <c r="AI80" s="8">
        <f t="shared" si="47"/>
        <v>0</v>
      </c>
      <c r="AJ80" s="8">
        <f t="shared" si="48"/>
        <v>0</v>
      </c>
      <c r="AK80" s="8">
        <f t="shared" si="49"/>
        <v>29.78</v>
      </c>
      <c r="AL80" s="8">
        <f t="shared" si="35"/>
        <v>266.44000000000005</v>
      </c>
      <c r="AM80" s="8">
        <f t="shared" si="35"/>
        <v>0</v>
      </c>
      <c r="AN80" s="8">
        <f t="shared" si="35"/>
        <v>160</v>
      </c>
      <c r="AO80" s="8">
        <f t="shared" si="34"/>
        <v>24</v>
      </c>
      <c r="AP80" s="8">
        <f t="shared" si="34"/>
        <v>0</v>
      </c>
      <c r="AQ80" s="8">
        <f t="shared" si="34"/>
        <v>0</v>
      </c>
      <c r="AR80" s="8">
        <f t="shared" si="50"/>
        <v>450.44000000000005</v>
      </c>
      <c r="AT80" s="8">
        <v>29.779900000000001</v>
      </c>
      <c r="AU80" s="8">
        <v>29.779900000000001</v>
      </c>
      <c r="AW80" s="204">
        <v>26.78</v>
      </c>
      <c r="AX80" s="204">
        <v>0</v>
      </c>
      <c r="AY80" s="204">
        <v>0</v>
      </c>
      <c r="AZ80" s="204">
        <v>3</v>
      </c>
      <c r="BA80" s="204">
        <v>0</v>
      </c>
      <c r="BB80" s="204">
        <v>0</v>
      </c>
      <c r="BC80" s="8">
        <f t="shared" si="51"/>
        <v>29.78</v>
      </c>
      <c r="BD80" s="204">
        <v>26.78</v>
      </c>
      <c r="BE80" s="204">
        <v>0</v>
      </c>
      <c r="BF80" s="204">
        <v>0</v>
      </c>
      <c r="BG80" s="204">
        <v>3</v>
      </c>
      <c r="BH80" s="204">
        <v>0</v>
      </c>
      <c r="BI80" s="204">
        <v>0</v>
      </c>
      <c r="BJ80" s="8">
        <f t="shared" si="52"/>
        <v>29.78</v>
      </c>
      <c r="BL80" s="8">
        <f t="shared" si="53"/>
        <v>29.779900000000001</v>
      </c>
      <c r="BM80" s="8">
        <f t="shared" si="54"/>
        <v>29.779900000000001</v>
      </c>
      <c r="BN80" s="8">
        <f t="shared" si="55"/>
        <v>29.78</v>
      </c>
      <c r="BO80" s="8">
        <f t="shared" si="56"/>
        <v>29.78</v>
      </c>
      <c r="BP80" s="139">
        <f t="shared" si="57"/>
        <v>-9.9999999999766942E-5</v>
      </c>
      <c r="BQ80" s="139">
        <f t="shared" si="58"/>
        <v>-9.9999999999766942E-5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590</v>
      </c>
      <c r="E81" s="16">
        <f>'[3]18'!E83</f>
        <v>0</v>
      </c>
      <c r="F81" s="16">
        <f>'[3]18'!F83</f>
        <v>0</v>
      </c>
      <c r="G81" s="16">
        <f>'[3]18'!G83</f>
        <v>0</v>
      </c>
      <c r="H81" s="17">
        <f t="shared" si="59"/>
        <v>910</v>
      </c>
      <c r="I81" s="15">
        <f>'[3]18'!J83</f>
        <v>320</v>
      </c>
      <c r="J81" s="16">
        <f>'[3]18'!K83</f>
        <v>0</v>
      </c>
      <c r="K81" s="16">
        <f>'[3]18'!L83</f>
        <v>160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480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160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480</v>
      </c>
      <c r="X81" s="8">
        <f t="shared" si="36"/>
        <v>24.66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24.66</v>
      </c>
      <c r="AE81" s="8">
        <f t="shared" si="43"/>
        <v>24.66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24.66</v>
      </c>
      <c r="AL81" s="8">
        <f t="shared" si="35"/>
        <v>270.67999999999995</v>
      </c>
      <c r="AM81" s="8">
        <f t="shared" si="35"/>
        <v>0</v>
      </c>
      <c r="AN81" s="8">
        <f t="shared" si="35"/>
        <v>160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430.67999999999995</v>
      </c>
      <c r="AT81" s="8">
        <v>29.779900000000001</v>
      </c>
      <c r="AU81" s="8">
        <v>29.779900000000001</v>
      </c>
      <c r="AW81" s="204">
        <v>24.66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24.66</v>
      </c>
      <c r="BD81" s="204">
        <v>24.66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24.66</v>
      </c>
      <c r="BL81" s="8">
        <f t="shared" si="53"/>
        <v>29.779900000000001</v>
      </c>
      <c r="BM81" s="8">
        <f t="shared" si="54"/>
        <v>29.779900000000001</v>
      </c>
      <c r="BN81" s="8">
        <f t="shared" si="55"/>
        <v>24.66</v>
      </c>
      <c r="BO81" s="8">
        <f t="shared" si="56"/>
        <v>24.66</v>
      </c>
      <c r="BP81" s="139">
        <f t="shared" si="57"/>
        <v>5.1199000000000012</v>
      </c>
      <c r="BQ81" s="139">
        <f t="shared" si="58"/>
        <v>5.1199000000000012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590</v>
      </c>
      <c r="E82" s="16">
        <f>'[3]18'!E84</f>
        <v>0</v>
      </c>
      <c r="F82" s="16">
        <f>'[3]18'!F84</f>
        <v>0</v>
      </c>
      <c r="G82" s="16">
        <f>'[3]18'!G84</f>
        <v>0</v>
      </c>
      <c r="H82" s="17">
        <f t="shared" si="59"/>
        <v>910</v>
      </c>
      <c r="I82" s="15">
        <f>'[3]18'!J84</f>
        <v>320</v>
      </c>
      <c r="J82" s="16">
        <f>'[3]18'!K84</f>
        <v>0</v>
      </c>
      <c r="K82" s="16">
        <f>'[3]18'!L84</f>
        <v>160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480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160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480</v>
      </c>
      <c r="X82" s="8">
        <f t="shared" si="36"/>
        <v>24.66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24.66</v>
      </c>
      <c r="AE82" s="8">
        <f t="shared" si="43"/>
        <v>24.66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24.66</v>
      </c>
      <c r="AL82" s="8">
        <f t="shared" si="35"/>
        <v>270.67999999999995</v>
      </c>
      <c r="AM82" s="8">
        <f t="shared" si="35"/>
        <v>0</v>
      </c>
      <c r="AN82" s="8">
        <f t="shared" si="35"/>
        <v>160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430.67999999999995</v>
      </c>
      <c r="AT82" s="8">
        <v>29.779900000000001</v>
      </c>
      <c r="AU82" s="8">
        <v>29.779900000000001</v>
      </c>
      <c r="AW82" s="204">
        <v>24.66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24.66</v>
      </c>
      <c r="BD82" s="204">
        <v>24.66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24.66</v>
      </c>
      <c r="BL82" s="8">
        <f t="shared" si="53"/>
        <v>29.779900000000001</v>
      </c>
      <c r="BM82" s="8">
        <f t="shared" si="54"/>
        <v>29.779900000000001</v>
      </c>
      <c r="BN82" s="8">
        <f t="shared" si="55"/>
        <v>24.66</v>
      </c>
      <c r="BO82" s="8">
        <f t="shared" si="56"/>
        <v>24.66</v>
      </c>
      <c r="BP82" s="139">
        <f t="shared" si="57"/>
        <v>5.1199000000000012</v>
      </c>
      <c r="BQ82" s="139">
        <f t="shared" si="58"/>
        <v>5.1199000000000012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590</v>
      </c>
      <c r="E83" s="16">
        <f>'[3]18'!E85</f>
        <v>0</v>
      </c>
      <c r="F83" s="16">
        <f>'[3]18'!F85</f>
        <v>0</v>
      </c>
      <c r="G83" s="16">
        <f>'[3]18'!G85</f>
        <v>0</v>
      </c>
      <c r="H83" s="17">
        <f t="shared" si="59"/>
        <v>910</v>
      </c>
      <c r="I83" s="15">
        <f>'[3]18'!J85</f>
        <v>320</v>
      </c>
      <c r="J83" s="16">
        <f>'[3]18'!K85</f>
        <v>0</v>
      </c>
      <c r="K83" s="16">
        <f>'[3]18'!L85</f>
        <v>250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570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250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570</v>
      </c>
      <c r="X83" s="8">
        <f t="shared" si="36"/>
        <v>24.66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24.66</v>
      </c>
      <c r="AE83" s="8">
        <f t="shared" si="43"/>
        <v>24.66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24.66</v>
      </c>
      <c r="AL83" s="8">
        <f t="shared" si="35"/>
        <v>270.67999999999995</v>
      </c>
      <c r="AM83" s="8">
        <f t="shared" si="35"/>
        <v>0</v>
      </c>
      <c r="AN83" s="8">
        <f t="shared" si="35"/>
        <v>250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520.67999999999995</v>
      </c>
      <c r="AT83" s="8">
        <v>29.779900000000001</v>
      </c>
      <c r="AU83" s="8">
        <v>29.779900000000001</v>
      </c>
      <c r="AW83" s="204">
        <v>24.66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24.66</v>
      </c>
      <c r="BD83" s="204">
        <v>24.66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24.66</v>
      </c>
      <c r="BL83" s="8">
        <f t="shared" si="53"/>
        <v>29.779900000000001</v>
      </c>
      <c r="BM83" s="8">
        <f t="shared" si="54"/>
        <v>29.779900000000001</v>
      </c>
      <c r="BN83" s="8">
        <f t="shared" si="55"/>
        <v>24.66</v>
      </c>
      <c r="BO83" s="8">
        <f t="shared" si="56"/>
        <v>24.66</v>
      </c>
      <c r="BP83" s="139">
        <f t="shared" si="57"/>
        <v>5.1199000000000012</v>
      </c>
      <c r="BQ83" s="139">
        <f t="shared" si="58"/>
        <v>5.1199000000000012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590</v>
      </c>
      <c r="E84" s="16">
        <f>'[3]18'!E86</f>
        <v>0</v>
      </c>
      <c r="F84" s="16">
        <f>'[3]18'!F86</f>
        <v>0</v>
      </c>
      <c r="G84" s="16">
        <f>'[3]18'!G86</f>
        <v>0</v>
      </c>
      <c r="H84" s="17">
        <f t="shared" si="59"/>
        <v>910</v>
      </c>
      <c r="I84" s="15">
        <f>'[3]18'!J86</f>
        <v>320</v>
      </c>
      <c r="J84" s="16">
        <f>'[3]18'!K86</f>
        <v>0</v>
      </c>
      <c r="K84" s="16">
        <f>'[3]18'!L86</f>
        <v>273.92599999999999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593.92599999999993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273.92599999999999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593.92599999999993</v>
      </c>
      <c r="X84" s="8">
        <f t="shared" si="36"/>
        <v>24.66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24.66</v>
      </c>
      <c r="AE84" s="8">
        <f t="shared" si="43"/>
        <v>24.66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24.66</v>
      </c>
      <c r="AL84" s="8">
        <f t="shared" si="35"/>
        <v>270.67999999999995</v>
      </c>
      <c r="AM84" s="8">
        <f t="shared" si="35"/>
        <v>0</v>
      </c>
      <c r="AN84" s="8">
        <f t="shared" si="35"/>
        <v>273.92599999999999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544.60599999999999</v>
      </c>
      <c r="AT84" s="8">
        <v>29.779900000000001</v>
      </c>
      <c r="AU84" s="8">
        <v>29.779900000000001</v>
      </c>
      <c r="AW84" s="204">
        <v>24.66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24.66</v>
      </c>
      <c r="BD84" s="204">
        <v>24.66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24.66</v>
      </c>
      <c r="BL84" s="8">
        <f t="shared" si="53"/>
        <v>29.779900000000001</v>
      </c>
      <c r="BM84" s="8">
        <f t="shared" si="54"/>
        <v>29.779900000000001</v>
      </c>
      <c r="BN84" s="8">
        <f t="shared" si="55"/>
        <v>24.66</v>
      </c>
      <c r="BO84" s="8">
        <f t="shared" si="56"/>
        <v>24.66</v>
      </c>
      <c r="BP84" s="139">
        <f t="shared" si="57"/>
        <v>5.1199000000000012</v>
      </c>
      <c r="BQ84" s="139">
        <f t="shared" si="58"/>
        <v>5.1199000000000012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590</v>
      </c>
      <c r="E85" s="16">
        <f>'[3]18'!E87</f>
        <v>0</v>
      </c>
      <c r="F85" s="16">
        <f>'[3]18'!F87</f>
        <v>0</v>
      </c>
      <c r="G85" s="16">
        <f>'[3]18'!G87</f>
        <v>0</v>
      </c>
      <c r="H85" s="17">
        <f t="shared" si="59"/>
        <v>910</v>
      </c>
      <c r="I85" s="15">
        <f>'[3]18'!J87</f>
        <v>320</v>
      </c>
      <c r="J85" s="16">
        <f>'[3]18'!K87</f>
        <v>0</v>
      </c>
      <c r="K85" s="16">
        <f>'[3]18'!L87</f>
        <v>295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615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295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615</v>
      </c>
      <c r="X85" s="8">
        <f t="shared" si="36"/>
        <v>24.66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24.66</v>
      </c>
      <c r="AE85" s="8">
        <f t="shared" si="43"/>
        <v>24.66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24.66</v>
      </c>
      <c r="AL85" s="8">
        <f t="shared" si="35"/>
        <v>270.67999999999995</v>
      </c>
      <c r="AM85" s="8">
        <f t="shared" si="35"/>
        <v>0</v>
      </c>
      <c r="AN85" s="8">
        <f t="shared" si="35"/>
        <v>295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565.67999999999995</v>
      </c>
      <c r="AT85" s="8">
        <v>27.6584</v>
      </c>
      <c r="AU85" s="8">
        <v>27.6584</v>
      </c>
      <c r="AW85" s="204">
        <v>24.66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24.66</v>
      </c>
      <c r="BD85" s="204">
        <v>24.66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24.66</v>
      </c>
      <c r="BL85" s="8">
        <f t="shared" si="53"/>
        <v>27.6584</v>
      </c>
      <c r="BM85" s="8">
        <f t="shared" si="54"/>
        <v>27.6584</v>
      </c>
      <c r="BN85" s="8">
        <f t="shared" si="55"/>
        <v>24.66</v>
      </c>
      <c r="BO85" s="8">
        <f t="shared" si="56"/>
        <v>24.66</v>
      </c>
      <c r="BP85" s="139">
        <f t="shared" si="57"/>
        <v>2.9984000000000002</v>
      </c>
      <c r="BQ85" s="139">
        <f t="shared" si="58"/>
        <v>2.9984000000000002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590</v>
      </c>
      <c r="E86" s="16">
        <f>'[3]18'!E88</f>
        <v>0</v>
      </c>
      <c r="F86" s="16">
        <f>'[3]18'!F88</f>
        <v>0</v>
      </c>
      <c r="G86" s="16">
        <f>'[3]18'!G88</f>
        <v>0</v>
      </c>
      <c r="H86" s="17">
        <f t="shared" si="59"/>
        <v>910</v>
      </c>
      <c r="I86" s="15">
        <f>'[3]18'!J88</f>
        <v>320</v>
      </c>
      <c r="J86" s="16">
        <f>'[3]18'!K88</f>
        <v>0</v>
      </c>
      <c r="K86" s="16">
        <f>'[3]18'!L88</f>
        <v>295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615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295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615</v>
      </c>
      <c r="X86" s="8">
        <f t="shared" si="36"/>
        <v>24.66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24.66</v>
      </c>
      <c r="AE86" s="8">
        <f t="shared" si="43"/>
        <v>24.66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24.66</v>
      </c>
      <c r="AL86" s="8">
        <f t="shared" si="35"/>
        <v>270.67999999999995</v>
      </c>
      <c r="AM86" s="8">
        <f t="shared" si="35"/>
        <v>0</v>
      </c>
      <c r="AN86" s="8">
        <f t="shared" si="35"/>
        <v>295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565.67999999999995</v>
      </c>
      <c r="AT86" s="8">
        <v>27.6584</v>
      </c>
      <c r="AU86" s="8">
        <v>27.6584</v>
      </c>
      <c r="AW86" s="204">
        <v>24.66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24.66</v>
      </c>
      <c r="BD86" s="204">
        <v>24.66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24.66</v>
      </c>
      <c r="BL86" s="8">
        <f t="shared" si="53"/>
        <v>27.6584</v>
      </c>
      <c r="BM86" s="8">
        <f t="shared" si="54"/>
        <v>27.6584</v>
      </c>
      <c r="BN86" s="8">
        <f t="shared" si="55"/>
        <v>24.66</v>
      </c>
      <c r="BO86" s="8">
        <f t="shared" si="56"/>
        <v>24.66</v>
      </c>
      <c r="BP86" s="139">
        <f t="shared" si="57"/>
        <v>2.9984000000000002</v>
      </c>
      <c r="BQ86" s="139">
        <f t="shared" si="58"/>
        <v>2.9984000000000002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590</v>
      </c>
      <c r="E87" s="16">
        <f>'[3]18'!E89</f>
        <v>0</v>
      </c>
      <c r="F87" s="16">
        <f>'[3]18'!F89</f>
        <v>0</v>
      </c>
      <c r="G87" s="16">
        <f>'[3]18'!G89</f>
        <v>0</v>
      </c>
      <c r="H87" s="17">
        <f t="shared" si="59"/>
        <v>910</v>
      </c>
      <c r="I87" s="15">
        <f>'[3]18'!J89</f>
        <v>320</v>
      </c>
      <c r="J87" s="16">
        <f>'[3]18'!K89</f>
        <v>0</v>
      </c>
      <c r="K87" s="16">
        <f>'[3]18'!L89</f>
        <v>295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615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295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615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20.95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20.95</v>
      </c>
      <c r="AL87" s="8">
        <f t="shared" si="35"/>
        <v>267.05</v>
      </c>
      <c r="AM87" s="8">
        <f t="shared" si="35"/>
        <v>0</v>
      </c>
      <c r="AN87" s="8">
        <f t="shared" si="35"/>
        <v>295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562.04999999999995</v>
      </c>
      <c r="AT87" s="8">
        <v>32</v>
      </c>
      <c r="AU87" s="8">
        <v>23.953600000000002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20.95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20.95</v>
      </c>
      <c r="BL87" s="8">
        <f t="shared" si="53"/>
        <v>32</v>
      </c>
      <c r="BM87" s="8">
        <f t="shared" si="54"/>
        <v>23.953600000000002</v>
      </c>
      <c r="BN87" s="8">
        <f t="shared" si="55"/>
        <v>32</v>
      </c>
      <c r="BO87" s="8">
        <f t="shared" si="56"/>
        <v>20.95</v>
      </c>
      <c r="BP87" s="139">
        <f t="shared" si="57"/>
        <v>0</v>
      </c>
      <c r="BQ87" s="139">
        <f t="shared" si="58"/>
        <v>3.0036000000000023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590</v>
      </c>
      <c r="E88" s="16">
        <f>'[3]18'!E90</f>
        <v>0</v>
      </c>
      <c r="F88" s="16">
        <f>'[3]18'!F90</f>
        <v>0</v>
      </c>
      <c r="G88" s="16">
        <f>'[3]18'!G90</f>
        <v>0</v>
      </c>
      <c r="H88" s="17">
        <f t="shared" si="59"/>
        <v>910</v>
      </c>
      <c r="I88" s="15">
        <f>'[3]18'!J90</f>
        <v>320</v>
      </c>
      <c r="J88" s="16">
        <f>'[3]18'!K90</f>
        <v>0</v>
      </c>
      <c r="K88" s="16">
        <f>'[3]18'!L90</f>
        <v>295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615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295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615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20.95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20.95</v>
      </c>
      <c r="AL88" s="8">
        <f t="shared" si="35"/>
        <v>267.05</v>
      </c>
      <c r="AM88" s="8">
        <f t="shared" si="35"/>
        <v>0</v>
      </c>
      <c r="AN88" s="8">
        <f t="shared" si="35"/>
        <v>295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562.04999999999995</v>
      </c>
      <c r="AT88" s="8">
        <v>32</v>
      </c>
      <c r="AU88" s="8">
        <v>23.953600000000002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20.95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20.95</v>
      </c>
      <c r="BL88" s="8">
        <f t="shared" si="53"/>
        <v>32</v>
      </c>
      <c r="BM88" s="8">
        <f t="shared" si="54"/>
        <v>23.953600000000002</v>
      </c>
      <c r="BN88" s="8">
        <f t="shared" si="55"/>
        <v>32</v>
      </c>
      <c r="BO88" s="8">
        <f t="shared" si="56"/>
        <v>20.95</v>
      </c>
      <c r="BP88" s="139">
        <f t="shared" si="57"/>
        <v>0</v>
      </c>
      <c r="BQ88" s="139">
        <f t="shared" si="58"/>
        <v>3.0036000000000023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590</v>
      </c>
      <c r="E89" s="16">
        <f>'[3]18'!E91</f>
        <v>0</v>
      </c>
      <c r="F89" s="16">
        <f>'[3]18'!F91</f>
        <v>0</v>
      </c>
      <c r="G89" s="16">
        <f>'[3]18'!G91</f>
        <v>0</v>
      </c>
      <c r="H89" s="17">
        <f t="shared" si="59"/>
        <v>910</v>
      </c>
      <c r="I89" s="15">
        <f>'[3]18'!J91</f>
        <v>320</v>
      </c>
      <c r="J89" s="16">
        <f>'[3]18'!K91</f>
        <v>0</v>
      </c>
      <c r="K89" s="16">
        <f>'[3]18'!L91</f>
        <v>295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615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295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615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1.35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1.35</v>
      </c>
      <c r="AL89" s="8">
        <f t="shared" si="35"/>
        <v>286.64999999999998</v>
      </c>
      <c r="AM89" s="8">
        <f t="shared" si="35"/>
        <v>0</v>
      </c>
      <c r="AN89" s="8">
        <f t="shared" si="35"/>
        <v>295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581.65</v>
      </c>
      <c r="AT89" s="8">
        <v>32</v>
      </c>
      <c r="AU89" s="8">
        <v>1.3472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1.35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1.35</v>
      </c>
      <c r="BL89" s="8">
        <f t="shared" si="53"/>
        <v>32</v>
      </c>
      <c r="BM89" s="8">
        <f t="shared" si="54"/>
        <v>1.3472</v>
      </c>
      <c r="BN89" s="8">
        <f t="shared" si="55"/>
        <v>32</v>
      </c>
      <c r="BO89" s="8">
        <f t="shared" si="56"/>
        <v>1.35</v>
      </c>
      <c r="BP89" s="139">
        <f t="shared" si="57"/>
        <v>0</v>
      </c>
      <c r="BQ89" s="139">
        <f t="shared" si="58"/>
        <v>-2.8000000000001357E-3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590</v>
      </c>
      <c r="E90" s="16">
        <f>'[3]18'!E92</f>
        <v>0</v>
      </c>
      <c r="F90" s="16">
        <f>'[3]18'!F92</f>
        <v>0</v>
      </c>
      <c r="G90" s="16">
        <f>'[3]18'!G92</f>
        <v>0</v>
      </c>
      <c r="H90" s="17">
        <f t="shared" si="59"/>
        <v>910</v>
      </c>
      <c r="I90" s="15">
        <f>'[3]18'!J92</f>
        <v>320</v>
      </c>
      <c r="J90" s="16">
        <f>'[3]18'!K92</f>
        <v>0</v>
      </c>
      <c r="K90" s="16">
        <f>'[3]18'!L92</f>
        <v>295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615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295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615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1.35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1.35</v>
      </c>
      <c r="AL90" s="8">
        <f t="shared" si="35"/>
        <v>286.64999999999998</v>
      </c>
      <c r="AM90" s="8">
        <f t="shared" si="35"/>
        <v>0</v>
      </c>
      <c r="AN90" s="8">
        <f t="shared" si="35"/>
        <v>295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581.65</v>
      </c>
      <c r="AT90" s="8">
        <v>32</v>
      </c>
      <c r="AU90" s="8">
        <v>1.3472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1.35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1.35</v>
      </c>
      <c r="BL90" s="8">
        <f t="shared" si="53"/>
        <v>32</v>
      </c>
      <c r="BM90" s="8">
        <f t="shared" si="54"/>
        <v>1.3472</v>
      </c>
      <c r="BN90" s="8">
        <f t="shared" si="55"/>
        <v>32</v>
      </c>
      <c r="BO90" s="8">
        <f t="shared" si="56"/>
        <v>1.35</v>
      </c>
      <c r="BP90" s="139">
        <f t="shared" si="57"/>
        <v>0</v>
      </c>
      <c r="BQ90" s="139">
        <f t="shared" si="58"/>
        <v>-2.8000000000001357E-3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590</v>
      </c>
      <c r="E91" s="16">
        <f>'[3]18'!E93</f>
        <v>0</v>
      </c>
      <c r="F91" s="16">
        <f>'[3]18'!F93</f>
        <v>0</v>
      </c>
      <c r="G91" s="16">
        <f>'[3]18'!G93</f>
        <v>0</v>
      </c>
      <c r="H91" s="17">
        <f t="shared" si="59"/>
        <v>910</v>
      </c>
      <c r="I91" s="15">
        <f>'[3]18'!J93</f>
        <v>320</v>
      </c>
      <c r="J91" s="16">
        <f>'[3]18'!K93</f>
        <v>0</v>
      </c>
      <c r="K91" s="16">
        <f>'[3]18'!L93</f>
        <v>218.655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538.65499999999997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218.655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538.65499999999997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1.35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1.35</v>
      </c>
      <c r="AL91" s="8">
        <f t="shared" si="35"/>
        <v>286.64999999999998</v>
      </c>
      <c r="AM91" s="8">
        <f t="shared" si="35"/>
        <v>0</v>
      </c>
      <c r="AN91" s="8">
        <f t="shared" si="35"/>
        <v>218.655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505.30499999999995</v>
      </c>
      <c r="AT91" s="8">
        <v>32</v>
      </c>
      <c r="AU91" s="8">
        <v>1.3472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1.35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1.35</v>
      </c>
      <c r="BL91" s="8">
        <f t="shared" si="53"/>
        <v>32</v>
      </c>
      <c r="BM91" s="8">
        <f t="shared" si="54"/>
        <v>1.3472</v>
      </c>
      <c r="BN91" s="8">
        <f t="shared" si="55"/>
        <v>32</v>
      </c>
      <c r="BO91" s="8">
        <f t="shared" si="56"/>
        <v>1.35</v>
      </c>
      <c r="BP91" s="139">
        <f t="shared" si="57"/>
        <v>0</v>
      </c>
      <c r="BQ91" s="139">
        <f t="shared" si="58"/>
        <v>-2.8000000000001357E-3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590</v>
      </c>
      <c r="E92" s="16">
        <f>'[3]18'!E94</f>
        <v>0</v>
      </c>
      <c r="F92" s="16">
        <f>'[3]18'!F94</f>
        <v>0</v>
      </c>
      <c r="G92" s="16">
        <f>'[3]18'!G94</f>
        <v>0</v>
      </c>
      <c r="H92" s="17">
        <f t="shared" si="59"/>
        <v>910</v>
      </c>
      <c r="I92" s="15">
        <f>'[3]18'!J94</f>
        <v>320</v>
      </c>
      <c r="J92" s="16">
        <f>'[3]18'!K94</f>
        <v>0</v>
      </c>
      <c r="K92" s="16">
        <f>'[3]18'!L94</f>
        <v>218.655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538.65499999999997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218.655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538.65499999999997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1.35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1.35</v>
      </c>
      <c r="AL92" s="8">
        <f t="shared" si="35"/>
        <v>286.64999999999998</v>
      </c>
      <c r="AM92" s="8">
        <f t="shared" si="35"/>
        <v>0</v>
      </c>
      <c r="AN92" s="8">
        <f t="shared" si="35"/>
        <v>218.655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505.30499999999995</v>
      </c>
      <c r="AT92" s="8">
        <v>32</v>
      </c>
      <c r="AU92" s="8">
        <v>1.3472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1.35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1.35</v>
      </c>
      <c r="BL92" s="8">
        <f t="shared" si="53"/>
        <v>32</v>
      </c>
      <c r="BM92" s="8">
        <f t="shared" si="54"/>
        <v>1.3472</v>
      </c>
      <c r="BN92" s="8">
        <f t="shared" si="55"/>
        <v>32</v>
      </c>
      <c r="BO92" s="8">
        <f t="shared" si="56"/>
        <v>1.35</v>
      </c>
      <c r="BP92" s="139">
        <f t="shared" si="57"/>
        <v>0</v>
      </c>
      <c r="BQ92" s="139">
        <f t="shared" si="58"/>
        <v>-2.8000000000001357E-3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590</v>
      </c>
      <c r="E93" s="16">
        <f>'[3]18'!E95</f>
        <v>0</v>
      </c>
      <c r="F93" s="16">
        <f>'[3]18'!F95</f>
        <v>0</v>
      </c>
      <c r="G93" s="16">
        <f>'[3]18'!G95</f>
        <v>0</v>
      </c>
      <c r="H93" s="17">
        <f t="shared" si="59"/>
        <v>910</v>
      </c>
      <c r="I93" s="15">
        <f>'[3]18'!J95</f>
        <v>320</v>
      </c>
      <c r="J93" s="16">
        <f>'[3]18'!K95</f>
        <v>0</v>
      </c>
      <c r="K93" s="16">
        <f>'[3]18'!L95</f>
        <v>218.655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538.65499999999997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218.655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538.65499999999997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10.95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10.95</v>
      </c>
      <c r="AL93" s="8">
        <f t="shared" si="35"/>
        <v>277.05</v>
      </c>
      <c r="AM93" s="8">
        <f t="shared" si="35"/>
        <v>0</v>
      </c>
      <c r="AN93" s="8">
        <f t="shared" si="35"/>
        <v>218.655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495.70500000000004</v>
      </c>
      <c r="AT93" s="8">
        <v>32</v>
      </c>
      <c r="AU93" s="8">
        <v>1.3472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10.95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10.95</v>
      </c>
      <c r="BL93" s="8">
        <f t="shared" si="53"/>
        <v>32</v>
      </c>
      <c r="BM93" s="8">
        <f t="shared" si="54"/>
        <v>1.3472</v>
      </c>
      <c r="BN93" s="8">
        <f t="shared" si="55"/>
        <v>32</v>
      </c>
      <c r="BO93" s="8">
        <f t="shared" si="56"/>
        <v>10.95</v>
      </c>
      <c r="BP93" s="139">
        <f t="shared" si="57"/>
        <v>0</v>
      </c>
      <c r="BQ93" s="139">
        <f t="shared" si="58"/>
        <v>-9.6027999999999984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590</v>
      </c>
      <c r="E94" s="16">
        <f>'[3]18'!E96</f>
        <v>0</v>
      </c>
      <c r="F94" s="16">
        <f>'[3]18'!F96</f>
        <v>0</v>
      </c>
      <c r="G94" s="16">
        <f>'[3]18'!G96</f>
        <v>0</v>
      </c>
      <c r="H94" s="17">
        <f t="shared" si="59"/>
        <v>910</v>
      </c>
      <c r="I94" s="15">
        <f>'[3]18'!J96</f>
        <v>320</v>
      </c>
      <c r="J94" s="16">
        <f>'[3]18'!K96</f>
        <v>0</v>
      </c>
      <c r="K94" s="16">
        <f>'[3]18'!L96</f>
        <v>218.655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538.65499999999997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218.655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538.65499999999997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10.95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10.95</v>
      </c>
      <c r="AL94" s="8">
        <f t="shared" si="35"/>
        <v>277.05</v>
      </c>
      <c r="AM94" s="8">
        <f t="shared" si="35"/>
        <v>0</v>
      </c>
      <c r="AN94" s="8">
        <f t="shared" si="35"/>
        <v>218.655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495.70500000000004</v>
      </c>
      <c r="AT94" s="8">
        <v>32</v>
      </c>
      <c r="AU94" s="8">
        <v>1.3472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10.95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10.95</v>
      </c>
      <c r="BL94" s="8">
        <f t="shared" si="53"/>
        <v>32</v>
      </c>
      <c r="BM94" s="8">
        <f t="shared" si="54"/>
        <v>1.3472</v>
      </c>
      <c r="BN94" s="8">
        <f t="shared" si="55"/>
        <v>32</v>
      </c>
      <c r="BO94" s="8">
        <f t="shared" si="56"/>
        <v>10.95</v>
      </c>
      <c r="BP94" s="139">
        <f t="shared" si="57"/>
        <v>0</v>
      </c>
      <c r="BQ94" s="139">
        <f t="shared" si="58"/>
        <v>-9.6027999999999984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590</v>
      </c>
      <c r="E95" s="16">
        <f>'[3]18'!E97</f>
        <v>0</v>
      </c>
      <c r="F95" s="16">
        <f>'[3]18'!F97</f>
        <v>0</v>
      </c>
      <c r="G95" s="16">
        <f>'[3]18'!G97</f>
        <v>0</v>
      </c>
      <c r="H95" s="17">
        <f t="shared" si="59"/>
        <v>910</v>
      </c>
      <c r="I95" s="15">
        <f>'[3]18'!J97</f>
        <v>320</v>
      </c>
      <c r="J95" s="16">
        <f>'[3]18'!K97</f>
        <v>0</v>
      </c>
      <c r="K95" s="16">
        <f>'[3]18'!L97</f>
        <v>218.655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538.65499999999997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218.655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538.65499999999997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25.37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25.37</v>
      </c>
      <c r="AL95" s="8">
        <f t="shared" si="35"/>
        <v>262.63</v>
      </c>
      <c r="AM95" s="8">
        <f t="shared" si="35"/>
        <v>0</v>
      </c>
      <c r="AN95" s="8">
        <f t="shared" si="35"/>
        <v>218.655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481.28499999999997</v>
      </c>
      <c r="AT95" s="8">
        <v>32</v>
      </c>
      <c r="AU95" s="8">
        <v>10.9472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25.37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25.37</v>
      </c>
      <c r="BL95" s="8">
        <f t="shared" si="53"/>
        <v>32</v>
      </c>
      <c r="BM95" s="8">
        <f t="shared" si="54"/>
        <v>10.9472</v>
      </c>
      <c r="BN95" s="8">
        <f t="shared" si="55"/>
        <v>32</v>
      </c>
      <c r="BO95" s="8">
        <f t="shared" si="56"/>
        <v>25.37</v>
      </c>
      <c r="BP95" s="139">
        <f t="shared" si="57"/>
        <v>0</v>
      </c>
      <c r="BQ95" s="139">
        <f t="shared" si="58"/>
        <v>-14.422800000000001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590</v>
      </c>
      <c r="E96" s="16">
        <f>'[3]18'!E98</f>
        <v>0</v>
      </c>
      <c r="F96" s="16">
        <f>'[3]18'!F98</f>
        <v>0</v>
      </c>
      <c r="G96" s="16">
        <f>'[3]18'!G98</f>
        <v>0</v>
      </c>
      <c r="H96" s="17">
        <f t="shared" si="59"/>
        <v>910</v>
      </c>
      <c r="I96" s="15">
        <f>'[3]18'!J98</f>
        <v>320</v>
      </c>
      <c r="J96" s="16">
        <f>'[3]18'!K98</f>
        <v>0</v>
      </c>
      <c r="K96" s="16">
        <f>'[3]18'!L98</f>
        <v>218.655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538.65499999999997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218.655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538.65499999999997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25.37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25.37</v>
      </c>
      <c r="AL96" s="8">
        <f t="shared" si="35"/>
        <v>262.63</v>
      </c>
      <c r="AM96" s="8">
        <f t="shared" si="35"/>
        <v>0</v>
      </c>
      <c r="AN96" s="8">
        <f t="shared" si="35"/>
        <v>218.655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481.28499999999997</v>
      </c>
      <c r="AT96" s="8">
        <v>32</v>
      </c>
      <c r="AU96" s="8">
        <v>10.9472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25.37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25.37</v>
      </c>
      <c r="BL96" s="8">
        <f t="shared" si="53"/>
        <v>32</v>
      </c>
      <c r="BM96" s="8">
        <f t="shared" si="54"/>
        <v>10.9472</v>
      </c>
      <c r="BN96" s="8">
        <f t="shared" si="55"/>
        <v>32</v>
      </c>
      <c r="BO96" s="8">
        <f t="shared" si="56"/>
        <v>25.37</v>
      </c>
      <c r="BP96" s="139">
        <f t="shared" si="57"/>
        <v>0</v>
      </c>
      <c r="BQ96" s="139">
        <f t="shared" si="58"/>
        <v>-14.422800000000001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590</v>
      </c>
      <c r="E97" s="16">
        <f>'[3]18'!E99</f>
        <v>0</v>
      </c>
      <c r="F97" s="16">
        <f>'[3]18'!F99</f>
        <v>0</v>
      </c>
      <c r="G97" s="16">
        <f>'[3]18'!G99</f>
        <v>0</v>
      </c>
      <c r="H97" s="17">
        <f t="shared" si="59"/>
        <v>910</v>
      </c>
      <c r="I97" s="15">
        <f>'[3]18'!J99</f>
        <v>320</v>
      </c>
      <c r="J97" s="16">
        <f>'[3]18'!K99</f>
        <v>0</v>
      </c>
      <c r="K97" s="16">
        <f>'[3]18'!L99</f>
        <v>218.655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538.65499999999997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218.655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538.65499999999997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25.37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25.37</v>
      </c>
      <c r="AL97" s="8">
        <f t="shared" si="35"/>
        <v>262.63</v>
      </c>
      <c r="AM97" s="8">
        <f t="shared" si="35"/>
        <v>0</v>
      </c>
      <c r="AN97" s="8">
        <f t="shared" si="35"/>
        <v>218.655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481.28499999999997</v>
      </c>
      <c r="AT97" s="8">
        <v>32</v>
      </c>
      <c r="AU97" s="8">
        <v>10.9472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25.37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25.37</v>
      </c>
      <c r="BL97" s="8">
        <f t="shared" si="53"/>
        <v>32</v>
      </c>
      <c r="BM97" s="8">
        <f t="shared" si="54"/>
        <v>10.9472</v>
      </c>
      <c r="BN97" s="8">
        <f t="shared" si="55"/>
        <v>32</v>
      </c>
      <c r="BO97" s="8">
        <f t="shared" si="56"/>
        <v>25.37</v>
      </c>
      <c r="BP97" s="139">
        <f t="shared" si="57"/>
        <v>0</v>
      </c>
      <c r="BQ97" s="139">
        <f t="shared" si="58"/>
        <v>-14.422800000000001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590</v>
      </c>
      <c r="E98" s="16">
        <f>'[3]18'!E100</f>
        <v>0</v>
      </c>
      <c r="F98" s="16">
        <f>'[3]18'!F100</f>
        <v>0</v>
      </c>
      <c r="G98" s="16">
        <f>'[3]18'!G100</f>
        <v>0</v>
      </c>
      <c r="H98" s="17">
        <f t="shared" si="59"/>
        <v>910</v>
      </c>
      <c r="I98" s="15">
        <f>'[3]18'!J100</f>
        <v>320</v>
      </c>
      <c r="J98" s="16">
        <f>'[3]18'!K100</f>
        <v>0</v>
      </c>
      <c r="K98" s="16">
        <f>'[3]18'!L100</f>
        <v>218.655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538.65499999999997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218.655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538.65499999999997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25.37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25.37</v>
      </c>
      <c r="AL98" s="8">
        <f t="shared" si="35"/>
        <v>262.63</v>
      </c>
      <c r="AM98" s="8">
        <f t="shared" si="35"/>
        <v>0</v>
      </c>
      <c r="AN98" s="8">
        <f t="shared" si="35"/>
        <v>218.655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481.28499999999997</v>
      </c>
      <c r="AT98" s="8">
        <v>32</v>
      </c>
      <c r="AU98" s="8">
        <v>10.9472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25.37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25.37</v>
      </c>
      <c r="BL98" s="8">
        <f t="shared" si="53"/>
        <v>32</v>
      </c>
      <c r="BM98" s="8">
        <f t="shared" si="54"/>
        <v>10.9472</v>
      </c>
      <c r="BN98" s="8">
        <f t="shared" si="55"/>
        <v>32</v>
      </c>
      <c r="BO98" s="8">
        <f t="shared" si="56"/>
        <v>25.37</v>
      </c>
      <c r="BP98" s="139">
        <f t="shared" si="57"/>
        <v>0</v>
      </c>
      <c r="BQ98" s="139">
        <f t="shared" si="58"/>
        <v>-14.422800000000001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20.324999999999999</v>
      </c>
      <c r="E99" s="15">
        <f t="shared" si="62"/>
        <v>0.06</v>
      </c>
      <c r="F99" s="15">
        <f t="shared" si="62"/>
        <v>0</v>
      </c>
      <c r="G99" s="15">
        <f t="shared" si="62"/>
        <v>0</v>
      </c>
      <c r="H99" s="15">
        <f t="shared" si="62"/>
        <v>28.065000000000001</v>
      </c>
      <c r="I99" s="15">
        <f t="shared" si="62"/>
        <v>7.68</v>
      </c>
      <c r="J99" s="15">
        <f t="shared" si="62"/>
        <v>0</v>
      </c>
      <c r="K99" s="15">
        <f t="shared" si="62"/>
        <v>4.3405749999999985</v>
      </c>
      <c r="L99" s="15">
        <f t="shared" si="62"/>
        <v>0.06</v>
      </c>
      <c r="M99" s="15">
        <f t="shared" si="62"/>
        <v>0</v>
      </c>
      <c r="N99" s="15">
        <f t="shared" si="62"/>
        <v>0</v>
      </c>
      <c r="O99" s="15">
        <f t="shared" si="62"/>
        <v>12.080574999999998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4.3405749999999985</v>
      </c>
      <c r="T99" s="15">
        <f t="shared" si="62"/>
        <v>0.06</v>
      </c>
      <c r="U99" s="15">
        <f t="shared" si="62"/>
        <v>0</v>
      </c>
      <c r="V99" s="15">
        <f t="shared" si="62"/>
        <v>0</v>
      </c>
      <c r="W99" s="15">
        <f t="shared" si="62"/>
        <v>12.080574999999998</v>
      </c>
      <c r="X99" s="15">
        <f t="shared" si="62"/>
        <v>0.66302999999999956</v>
      </c>
      <c r="Y99" s="15">
        <f t="shared" si="62"/>
        <v>0</v>
      </c>
      <c r="Z99" s="15">
        <f t="shared" si="62"/>
        <v>0</v>
      </c>
      <c r="AA99" s="15">
        <f t="shared" si="62"/>
        <v>6.0000000000000001E-3</v>
      </c>
      <c r="AB99" s="15">
        <f t="shared" si="62"/>
        <v>0</v>
      </c>
      <c r="AC99" s="15">
        <f t="shared" si="62"/>
        <v>0</v>
      </c>
      <c r="AD99" s="15">
        <f t="shared" si="62"/>
        <v>0.66902999999999957</v>
      </c>
      <c r="AE99" s="15">
        <f t="shared" si="62"/>
        <v>0.60969999999999913</v>
      </c>
      <c r="AF99" s="15">
        <f t="shared" si="62"/>
        <v>0</v>
      </c>
      <c r="AG99" s="15">
        <f t="shared" si="62"/>
        <v>0</v>
      </c>
      <c r="AH99" s="15">
        <f t="shared" si="62"/>
        <v>6.0000000000000001E-3</v>
      </c>
      <c r="AI99" s="15">
        <f t="shared" si="62"/>
        <v>0</v>
      </c>
      <c r="AJ99" s="15">
        <f t="shared" si="62"/>
        <v>0</v>
      </c>
      <c r="AK99" s="15">
        <f t="shared" si="62"/>
        <v>0.61569999999999914</v>
      </c>
      <c r="AL99" s="15">
        <f t="shared" si="62"/>
        <v>6.4072700000000022</v>
      </c>
      <c r="AM99" s="15">
        <f t="shared" si="62"/>
        <v>0</v>
      </c>
      <c r="AN99" s="15">
        <f t="shared" si="62"/>
        <v>4.3405749999999985</v>
      </c>
      <c r="AO99" s="15">
        <f t="shared" si="62"/>
        <v>4.8000000000000001E-2</v>
      </c>
      <c r="AP99" s="15">
        <f t="shared" si="62"/>
        <v>0</v>
      </c>
      <c r="AQ99" s="15">
        <f t="shared" si="62"/>
        <v>0</v>
      </c>
      <c r="AR99" s="15">
        <f t="shared" si="62"/>
        <v>10.795845</v>
      </c>
      <c r="AS99" s="15">
        <f t="shared" si="62"/>
        <v>0</v>
      </c>
      <c r="AT99" s="15">
        <f t="shared" si="62"/>
        <v>0.67564729999999984</v>
      </c>
      <c r="AU99" s="15">
        <f t="shared" si="62"/>
        <v>0.60459210000000008</v>
      </c>
      <c r="AV99" s="15">
        <f t="shared" si="62"/>
        <v>0</v>
      </c>
      <c r="AW99" s="15">
        <f t="shared" si="62"/>
        <v>0.66302999999999956</v>
      </c>
      <c r="AX99" s="15">
        <f t="shared" si="62"/>
        <v>0</v>
      </c>
      <c r="AY99" s="15">
        <f t="shared" si="62"/>
        <v>0</v>
      </c>
      <c r="AZ99" s="15">
        <f t="shared" si="62"/>
        <v>6.0000000000000001E-3</v>
      </c>
      <c r="BA99" s="15">
        <f t="shared" si="62"/>
        <v>0</v>
      </c>
      <c r="BB99" s="15">
        <f t="shared" si="62"/>
        <v>0</v>
      </c>
      <c r="BC99" s="15">
        <f t="shared" si="62"/>
        <v>0.66902999999999957</v>
      </c>
      <c r="BD99" s="15">
        <f t="shared" si="62"/>
        <v>0.60969999999999913</v>
      </c>
      <c r="BE99" s="15">
        <f t="shared" si="62"/>
        <v>0</v>
      </c>
      <c r="BF99" s="15">
        <f t="shared" si="62"/>
        <v>0</v>
      </c>
      <c r="BG99" s="15">
        <f t="shared" si="62"/>
        <v>6.0000000000000001E-3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0.61569999999999914</v>
      </c>
      <c r="BK99" s="15"/>
      <c r="BL99" s="15">
        <f t="shared" si="63"/>
        <v>0.67564729999999984</v>
      </c>
      <c r="BM99" s="15">
        <f t="shared" si="63"/>
        <v>0.60459210000000008</v>
      </c>
      <c r="BN99" s="15">
        <f t="shared" si="63"/>
        <v>0.66902999999999957</v>
      </c>
      <c r="BO99" s="15">
        <f t="shared" si="63"/>
        <v>0.61569999999999914</v>
      </c>
      <c r="BP99" s="15">
        <f t="shared" si="63"/>
        <v>6.6173000000000056E-3</v>
      </c>
      <c r="BQ99" s="15">
        <f t="shared" si="63"/>
        <v>-1.1107899999999993E-2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9" activePane="bottomRight" state="frozen"/>
      <selection activeCell="B3" sqref="B3"/>
      <selection pane="topRight" activeCell="B3" sqref="B3"/>
      <selection pane="bottomLeft" activeCell="B3" sqref="B3"/>
      <selection pane="bottomRight" activeCell="X94" sqref="X9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190</v>
      </c>
      <c r="C47">
        <f>PPCL!C47</f>
        <v>100</v>
      </c>
      <c r="D47">
        <f>PPCL!M47</f>
        <v>52</v>
      </c>
      <c r="E47">
        <f>PPCL!N47</f>
        <v>100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190</v>
      </c>
      <c r="C48">
        <f>PPCL!C48</f>
        <v>100</v>
      </c>
      <c r="D48">
        <f>PPCL!M48</f>
        <v>52</v>
      </c>
      <c r="E48">
        <f>PPCL!N48</f>
        <v>100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190</v>
      </c>
      <c r="C49">
        <f>PPCL!C49</f>
        <v>100</v>
      </c>
      <c r="D49">
        <f>PPCL!M49</f>
        <v>48</v>
      </c>
      <c r="E49">
        <f>PPCL!N49</f>
        <v>100</v>
      </c>
      <c r="F49">
        <f t="shared" si="4"/>
        <v>290</v>
      </c>
      <c r="G49">
        <f t="shared" si="5"/>
        <v>148</v>
      </c>
      <c r="H49" s="113"/>
      <c r="I49">
        <f>BRPL_EOD!AE49+BRPL_EOD!AF49</f>
        <v>41.75</v>
      </c>
      <c r="J49">
        <f>BYPL_EOD!AE49+BYPL_EOD!AF49</f>
        <v>24</v>
      </c>
      <c r="K49">
        <f>MES_EOD!AE49+MES_EOD!AF49</f>
        <v>8.94</v>
      </c>
      <c r="L49">
        <f>NDMC_EOD!AE49+NDMC_EOD!AF49</f>
        <v>44.31</v>
      </c>
      <c r="M49">
        <f>TPDDL_EOD!AE49+TPDDL_EOD!AF49</f>
        <v>29</v>
      </c>
      <c r="N49">
        <f t="shared" si="0"/>
        <v>148</v>
      </c>
      <c r="O49" s="113">
        <f t="shared" si="1"/>
        <v>0</v>
      </c>
      <c r="P49">
        <v>41.75</v>
      </c>
      <c r="Q49">
        <v>24</v>
      </c>
      <c r="R49">
        <v>8.94</v>
      </c>
      <c r="S49">
        <v>44.31</v>
      </c>
      <c r="T49">
        <v>29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PPCL!B50</f>
        <v>190</v>
      </c>
      <c r="C50">
        <f>PPCL!C50</f>
        <v>100</v>
      </c>
      <c r="D50">
        <f>PPCL!M50</f>
        <v>48</v>
      </c>
      <c r="E50">
        <f>PPCL!N50</f>
        <v>100</v>
      </c>
      <c r="F50">
        <f t="shared" si="4"/>
        <v>290</v>
      </c>
      <c r="G50">
        <f t="shared" si="5"/>
        <v>148</v>
      </c>
      <c r="H50" s="113"/>
      <c r="I50">
        <f>BRPL_EOD!AE50+BRPL_EOD!AF50</f>
        <v>41.75</v>
      </c>
      <c r="J50">
        <f>BYPL_EOD!AE50+BYPL_EOD!AF50</f>
        <v>24</v>
      </c>
      <c r="K50">
        <f>MES_EOD!AE50+MES_EOD!AF50</f>
        <v>8.94</v>
      </c>
      <c r="L50">
        <f>NDMC_EOD!AE50+NDMC_EOD!AF50</f>
        <v>44.31</v>
      </c>
      <c r="M50">
        <f>TPDDL_EOD!AE50+TPDDL_EOD!AF50</f>
        <v>29</v>
      </c>
      <c r="N50">
        <f t="shared" si="0"/>
        <v>148</v>
      </c>
      <c r="O50" s="113">
        <f t="shared" si="1"/>
        <v>0</v>
      </c>
      <c r="P50">
        <v>41.75</v>
      </c>
      <c r="Q50">
        <v>24</v>
      </c>
      <c r="R50">
        <v>8.94</v>
      </c>
      <c r="S50">
        <v>44.31</v>
      </c>
      <c r="T50">
        <v>29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290</v>
      </c>
      <c r="G51">
        <f t="shared" si="5"/>
        <v>148</v>
      </c>
      <c r="H51" s="113"/>
      <c r="I51">
        <f>BRPL_EOD!AE51+BRPL_EOD!AF51</f>
        <v>41.75</v>
      </c>
      <c r="J51">
        <f>BYPL_EOD!AE51+BYPL_EOD!AF51</f>
        <v>24</v>
      </c>
      <c r="K51">
        <f>MES_EOD!AE51+MES_EOD!AF51</f>
        <v>8.94</v>
      </c>
      <c r="L51">
        <f>NDMC_EOD!AE51+NDMC_EOD!AF51</f>
        <v>44.31</v>
      </c>
      <c r="M51">
        <f>TPDDL_EOD!AE51+TPDDL_EOD!AF51</f>
        <v>29</v>
      </c>
      <c r="N51">
        <f t="shared" si="0"/>
        <v>148</v>
      </c>
      <c r="O51" s="113">
        <f t="shared" si="1"/>
        <v>0</v>
      </c>
      <c r="P51">
        <v>41.75</v>
      </c>
      <c r="Q51">
        <v>24</v>
      </c>
      <c r="R51">
        <v>8.94</v>
      </c>
      <c r="S51">
        <v>44.31</v>
      </c>
      <c r="T51">
        <v>29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290</v>
      </c>
      <c r="G52">
        <f t="shared" si="5"/>
        <v>148</v>
      </c>
      <c r="H52" s="113"/>
      <c r="I52">
        <f>BRPL_EOD!AE52+BRPL_EOD!AF52</f>
        <v>41.75</v>
      </c>
      <c r="J52">
        <f>BYPL_EOD!AE52+BYPL_EOD!AF52</f>
        <v>24</v>
      </c>
      <c r="K52">
        <f>MES_EOD!AE52+MES_EOD!AF52</f>
        <v>8.94</v>
      </c>
      <c r="L52">
        <f>NDMC_EOD!AE52+NDMC_EOD!AF52</f>
        <v>44.31</v>
      </c>
      <c r="M52">
        <f>TPDDL_EOD!AE52+TPDDL_EOD!AF52</f>
        <v>29</v>
      </c>
      <c r="N52">
        <f t="shared" si="0"/>
        <v>148</v>
      </c>
      <c r="O52" s="113">
        <f t="shared" si="1"/>
        <v>0</v>
      </c>
      <c r="P52">
        <v>41.75</v>
      </c>
      <c r="Q52">
        <v>24</v>
      </c>
      <c r="R52">
        <v>8.94</v>
      </c>
      <c r="S52">
        <v>44.31</v>
      </c>
      <c r="T52">
        <v>29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290</v>
      </c>
      <c r="G53">
        <f t="shared" si="5"/>
        <v>148</v>
      </c>
      <c r="H53" s="113"/>
      <c r="I53">
        <f>BRPL_EOD!AE53+BRPL_EOD!AF53</f>
        <v>41.75</v>
      </c>
      <c r="J53">
        <f>BYPL_EOD!AE53+BYPL_EOD!AF53</f>
        <v>24</v>
      </c>
      <c r="K53">
        <f>MES_EOD!AE53+MES_EOD!AF53</f>
        <v>8.94</v>
      </c>
      <c r="L53">
        <f>NDMC_EOD!AE53+NDMC_EOD!AF53</f>
        <v>44.31</v>
      </c>
      <c r="M53">
        <f>TPDDL_EOD!AE53+TPDDL_EOD!AF53</f>
        <v>29</v>
      </c>
      <c r="N53">
        <f t="shared" si="0"/>
        <v>148</v>
      </c>
      <c r="O53" s="113">
        <f t="shared" si="1"/>
        <v>0</v>
      </c>
      <c r="P53">
        <v>41.75</v>
      </c>
      <c r="Q53">
        <v>24</v>
      </c>
      <c r="R53">
        <v>8.94</v>
      </c>
      <c r="S53">
        <v>44.31</v>
      </c>
      <c r="T53">
        <v>29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290</v>
      </c>
      <c r="G54">
        <f t="shared" si="5"/>
        <v>148</v>
      </c>
      <c r="H54" s="113"/>
      <c r="I54">
        <f>BRPL_EOD!AE54+BRPL_EOD!AF54</f>
        <v>41.75</v>
      </c>
      <c r="J54">
        <f>BYPL_EOD!AE54+BYPL_EOD!AF54</f>
        <v>24</v>
      </c>
      <c r="K54">
        <f>MES_EOD!AE54+MES_EOD!AF54</f>
        <v>8.94</v>
      </c>
      <c r="L54">
        <f>NDMC_EOD!AE54+NDMC_EOD!AF54</f>
        <v>44.31</v>
      </c>
      <c r="M54">
        <f>TPDDL_EOD!AE54+TPDDL_EOD!AF54</f>
        <v>29</v>
      </c>
      <c r="N54">
        <f t="shared" si="0"/>
        <v>148</v>
      </c>
      <c r="O54" s="113">
        <f t="shared" si="1"/>
        <v>0</v>
      </c>
      <c r="P54">
        <v>41.75</v>
      </c>
      <c r="Q54">
        <v>24</v>
      </c>
      <c r="R54">
        <v>8.94</v>
      </c>
      <c r="S54">
        <v>44.31</v>
      </c>
      <c r="T54">
        <v>29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290</v>
      </c>
      <c r="G55">
        <f t="shared" si="5"/>
        <v>148</v>
      </c>
      <c r="H55" s="113"/>
      <c r="I55">
        <f>BRPL_EOD!AE55+BRPL_EOD!AF55</f>
        <v>41.75</v>
      </c>
      <c r="J55">
        <f>BYPL_EOD!AE55+BYPL_EOD!AF55</f>
        <v>24</v>
      </c>
      <c r="K55">
        <f>MES_EOD!AE55+MES_EOD!AF55</f>
        <v>8.94</v>
      </c>
      <c r="L55">
        <f>NDMC_EOD!AE55+NDMC_EOD!AF55</f>
        <v>44.31</v>
      </c>
      <c r="M55">
        <f>TPDDL_EOD!AE55+TPDDL_EOD!AF55</f>
        <v>29</v>
      </c>
      <c r="N55">
        <f t="shared" si="0"/>
        <v>148</v>
      </c>
      <c r="O55" s="113">
        <f t="shared" si="1"/>
        <v>0</v>
      </c>
      <c r="P55">
        <v>41.75</v>
      </c>
      <c r="Q55">
        <v>24</v>
      </c>
      <c r="R55">
        <v>8.94</v>
      </c>
      <c r="S55">
        <v>44.31</v>
      </c>
      <c r="T55">
        <v>29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3"/>
      <c r="I56">
        <f>BRPL_EOD!AE56+BRPL_EOD!AF56</f>
        <v>41.75</v>
      </c>
      <c r="J56">
        <f>BYPL_EOD!AE56+BYPL_EOD!AF56</f>
        <v>24</v>
      </c>
      <c r="K56">
        <f>MES_EOD!AE56+MES_EOD!AF56</f>
        <v>8.94</v>
      </c>
      <c r="L56">
        <f>NDMC_EOD!AE56+NDMC_EOD!AF56</f>
        <v>44.31</v>
      </c>
      <c r="M56">
        <f>TPDDL_EOD!AE56+TPDDL_EOD!AF56</f>
        <v>29</v>
      </c>
      <c r="N56">
        <f t="shared" si="0"/>
        <v>148</v>
      </c>
      <c r="O56" s="113">
        <f t="shared" si="1"/>
        <v>0</v>
      </c>
      <c r="P56">
        <v>41.75</v>
      </c>
      <c r="Q56">
        <v>24</v>
      </c>
      <c r="R56">
        <v>8.94</v>
      </c>
      <c r="S56">
        <v>44.31</v>
      </c>
      <c r="T56">
        <v>29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3"/>
      <c r="I57">
        <f>BRPL_EOD!AE57+BRPL_EOD!AF57</f>
        <v>41.75</v>
      </c>
      <c r="J57">
        <f>BYPL_EOD!AE57+BYPL_EOD!AF57</f>
        <v>24</v>
      </c>
      <c r="K57">
        <f>MES_EOD!AE57+MES_EOD!AF57</f>
        <v>8.94</v>
      </c>
      <c r="L57">
        <f>NDMC_EOD!AE57+NDMC_EOD!AF57</f>
        <v>44.31</v>
      </c>
      <c r="M57">
        <f>TPDDL_EOD!AE57+TPDDL_EOD!AF57</f>
        <v>29</v>
      </c>
      <c r="N57">
        <f t="shared" si="0"/>
        <v>148</v>
      </c>
      <c r="O57" s="113">
        <f t="shared" si="1"/>
        <v>0</v>
      </c>
      <c r="P57">
        <v>41.75</v>
      </c>
      <c r="Q57">
        <v>24</v>
      </c>
      <c r="R57">
        <v>8.94</v>
      </c>
      <c r="S57">
        <v>44.31</v>
      </c>
      <c r="T57">
        <v>29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3"/>
      <c r="I58">
        <f>BRPL_EOD!AE58+BRPL_EOD!AF58</f>
        <v>41.75</v>
      </c>
      <c r="J58">
        <f>BYPL_EOD!AE58+BYPL_EOD!AF58</f>
        <v>24</v>
      </c>
      <c r="K58">
        <f>MES_EOD!AE58+MES_EOD!AF58</f>
        <v>8.94</v>
      </c>
      <c r="L58">
        <f>NDMC_EOD!AE58+NDMC_EOD!AF58</f>
        <v>44.31</v>
      </c>
      <c r="M58">
        <f>TPDDL_EOD!AE58+TPDDL_EOD!AF58</f>
        <v>29</v>
      </c>
      <c r="N58">
        <f t="shared" si="0"/>
        <v>148</v>
      </c>
      <c r="O58" s="113">
        <f t="shared" si="1"/>
        <v>0</v>
      </c>
      <c r="P58">
        <v>41.75</v>
      </c>
      <c r="Q58">
        <v>24</v>
      </c>
      <c r="R58">
        <v>8.94</v>
      </c>
      <c r="S58">
        <v>44.31</v>
      </c>
      <c r="T58">
        <v>29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3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29</v>
      </c>
      <c r="N59">
        <f t="shared" si="0"/>
        <v>148</v>
      </c>
      <c r="O59" s="113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29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3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29</v>
      </c>
      <c r="N60">
        <f t="shared" si="0"/>
        <v>148</v>
      </c>
      <c r="O60" s="113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29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3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29</v>
      </c>
      <c r="N61">
        <f t="shared" si="0"/>
        <v>148</v>
      </c>
      <c r="O61" s="113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29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3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29</v>
      </c>
      <c r="N62">
        <f t="shared" si="0"/>
        <v>148</v>
      </c>
      <c r="O62" s="113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29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3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29</v>
      </c>
      <c r="N63">
        <f t="shared" si="0"/>
        <v>148</v>
      </c>
      <c r="O63" s="113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29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3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29</v>
      </c>
      <c r="N64">
        <f t="shared" si="0"/>
        <v>148</v>
      </c>
      <c r="O64" s="113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29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3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29</v>
      </c>
      <c r="N65">
        <f t="shared" si="0"/>
        <v>148</v>
      </c>
      <c r="O65" s="113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29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3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29</v>
      </c>
      <c r="N66">
        <f t="shared" si="0"/>
        <v>148</v>
      </c>
      <c r="O66" s="113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29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3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29</v>
      </c>
      <c r="N67">
        <f t="shared" ref="N67:N98" si="6">SUM(I67:M67)</f>
        <v>148</v>
      </c>
      <c r="O67" s="113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29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3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29</v>
      </c>
      <c r="N68">
        <f t="shared" si="6"/>
        <v>148</v>
      </c>
      <c r="O68" s="113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29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3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29</v>
      </c>
      <c r="N69">
        <f t="shared" si="6"/>
        <v>148</v>
      </c>
      <c r="O69" s="113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29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3"/>
      <c r="I70">
        <f>BRPL_EOD!AE70+BRPL_EOD!AF70</f>
        <v>41.75</v>
      </c>
      <c r="J70">
        <f>BYPL_EOD!AE70+BYPL_EOD!AF70</f>
        <v>24</v>
      </c>
      <c r="K70">
        <f>MES_EOD!AE70+MES_EOD!AF70</f>
        <v>8.94</v>
      </c>
      <c r="L70">
        <f>NDMC_EOD!AE70+NDMC_EOD!AF70</f>
        <v>44.31</v>
      </c>
      <c r="M70">
        <f>TPDDL_EOD!AE70+TPDDL_EOD!AF70</f>
        <v>29</v>
      </c>
      <c r="N70">
        <f t="shared" si="6"/>
        <v>148</v>
      </c>
      <c r="O70" s="113">
        <f t="shared" si="7"/>
        <v>0</v>
      </c>
      <c r="P70">
        <v>41.75</v>
      </c>
      <c r="Q70">
        <v>24</v>
      </c>
      <c r="R70">
        <v>8.94</v>
      </c>
      <c r="S70">
        <v>44.31</v>
      </c>
      <c r="T70">
        <v>29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3"/>
      <c r="I71">
        <f>BRPL_EOD!AE71+BRPL_EOD!AF71</f>
        <v>41.75</v>
      </c>
      <c r="J71">
        <f>BYPL_EOD!AE71+BYPL_EOD!AF71</f>
        <v>24</v>
      </c>
      <c r="K71">
        <f>MES_EOD!AE71+MES_EOD!AF71</f>
        <v>8.94</v>
      </c>
      <c r="L71">
        <f>NDMC_EOD!AE71+NDMC_EOD!AF71</f>
        <v>44.31</v>
      </c>
      <c r="M71">
        <f>TPDDL_EOD!AE71+TPDDL_EOD!AF71</f>
        <v>29</v>
      </c>
      <c r="N71">
        <f t="shared" si="6"/>
        <v>148</v>
      </c>
      <c r="O71" s="113">
        <f t="shared" si="7"/>
        <v>0</v>
      </c>
      <c r="P71">
        <v>41.75</v>
      </c>
      <c r="Q71">
        <v>24</v>
      </c>
      <c r="R71">
        <v>8.94</v>
      </c>
      <c r="S71">
        <v>44.31</v>
      </c>
      <c r="T71">
        <v>29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3"/>
      <c r="I72">
        <f>BRPL_EOD!AE72+BRPL_EOD!AF72</f>
        <v>41.75</v>
      </c>
      <c r="J72">
        <f>BYPL_EOD!AE72+BYPL_EOD!AF72</f>
        <v>24</v>
      </c>
      <c r="K72">
        <f>MES_EOD!AE72+MES_EOD!AF72</f>
        <v>8.94</v>
      </c>
      <c r="L72">
        <f>NDMC_EOD!AE72+NDMC_EOD!AF72</f>
        <v>44.31</v>
      </c>
      <c r="M72">
        <f>TPDDL_EOD!AE72+TPDDL_EOD!AF72</f>
        <v>29</v>
      </c>
      <c r="N72">
        <f t="shared" si="6"/>
        <v>148</v>
      </c>
      <c r="O72" s="113">
        <f t="shared" si="7"/>
        <v>0</v>
      </c>
      <c r="P72">
        <v>41.75</v>
      </c>
      <c r="Q72">
        <v>24</v>
      </c>
      <c r="R72">
        <v>8.94</v>
      </c>
      <c r="S72">
        <v>44.31</v>
      </c>
      <c r="T72">
        <v>29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3"/>
      <c r="I73">
        <f>BRPL_EOD!AE73+BRPL_EOD!AF73</f>
        <v>41.75</v>
      </c>
      <c r="J73">
        <f>BYPL_EOD!AE73+BYPL_EOD!AF73</f>
        <v>24</v>
      </c>
      <c r="K73">
        <f>MES_EOD!AE73+MES_EOD!AF73</f>
        <v>8.94</v>
      </c>
      <c r="L73">
        <f>NDMC_EOD!AE73+NDMC_EOD!AF73</f>
        <v>44.31</v>
      </c>
      <c r="M73">
        <f>TPDDL_EOD!AE73+TPDDL_EOD!AF73</f>
        <v>29</v>
      </c>
      <c r="N73">
        <f t="shared" si="6"/>
        <v>148</v>
      </c>
      <c r="O73" s="113">
        <f t="shared" si="7"/>
        <v>0</v>
      </c>
      <c r="P73">
        <v>41.75</v>
      </c>
      <c r="Q73">
        <v>24</v>
      </c>
      <c r="R73">
        <v>8.94</v>
      </c>
      <c r="S73">
        <v>44.31</v>
      </c>
      <c r="T73">
        <v>29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3"/>
      <c r="I74">
        <f>BRPL_EOD!AE74+BRPL_EOD!AF74</f>
        <v>41.75</v>
      </c>
      <c r="J74">
        <f>BYPL_EOD!AE74+BYPL_EOD!AF74</f>
        <v>24</v>
      </c>
      <c r="K74">
        <f>MES_EOD!AE74+MES_EOD!AF74</f>
        <v>8.94</v>
      </c>
      <c r="L74">
        <f>NDMC_EOD!AE74+NDMC_EOD!AF74</f>
        <v>44.31</v>
      </c>
      <c r="M74">
        <f>TPDDL_EOD!AE74+TPDDL_EOD!AF74</f>
        <v>29</v>
      </c>
      <c r="N74">
        <f t="shared" si="6"/>
        <v>148</v>
      </c>
      <c r="O74" s="113">
        <f t="shared" si="7"/>
        <v>0</v>
      </c>
      <c r="P74">
        <v>41.75</v>
      </c>
      <c r="Q74">
        <v>24</v>
      </c>
      <c r="R74">
        <v>8.94</v>
      </c>
      <c r="S74">
        <v>44.31</v>
      </c>
      <c r="T74">
        <v>29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3"/>
      <c r="I75">
        <f>BRPL_EOD!AE75+BRPL_EOD!AF75</f>
        <v>41.75</v>
      </c>
      <c r="J75">
        <f>BYPL_EOD!AE75+BYPL_EOD!AF75</f>
        <v>24</v>
      </c>
      <c r="K75">
        <f>MES_EOD!AE75+MES_EOD!AF75</f>
        <v>8.94</v>
      </c>
      <c r="L75">
        <f>NDMC_EOD!AE75+NDMC_EOD!AF75</f>
        <v>44.31</v>
      </c>
      <c r="M75">
        <f>TPDDL_EOD!AE75+TPDDL_EOD!AF75</f>
        <v>29</v>
      </c>
      <c r="N75">
        <f t="shared" si="6"/>
        <v>148</v>
      </c>
      <c r="O75" s="113">
        <f t="shared" si="7"/>
        <v>0</v>
      </c>
      <c r="P75">
        <v>41.75</v>
      </c>
      <c r="Q75">
        <v>24</v>
      </c>
      <c r="R75">
        <v>8.94</v>
      </c>
      <c r="S75">
        <v>44.31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3"/>
      <c r="I76">
        <f>BRPL_EOD!AE76+BRPL_EOD!AF76</f>
        <v>41.75</v>
      </c>
      <c r="J76">
        <f>BYPL_EOD!AE76+BYPL_EOD!AF76</f>
        <v>24</v>
      </c>
      <c r="K76">
        <f>MES_EOD!AE76+MES_EOD!AF76</f>
        <v>8.94</v>
      </c>
      <c r="L76">
        <f>NDMC_EOD!AE76+NDMC_EOD!AF76</f>
        <v>44.31</v>
      </c>
      <c r="M76">
        <f>TPDDL_EOD!AE76+TPDDL_EOD!AF76</f>
        <v>29</v>
      </c>
      <c r="N76">
        <f t="shared" si="6"/>
        <v>148</v>
      </c>
      <c r="O76" s="113">
        <f t="shared" si="7"/>
        <v>0</v>
      </c>
      <c r="P76">
        <v>41.75</v>
      </c>
      <c r="Q76">
        <v>24</v>
      </c>
      <c r="R76">
        <v>8.94</v>
      </c>
      <c r="S76">
        <v>44.31</v>
      </c>
      <c r="T76">
        <v>29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3"/>
      <c r="I77">
        <f>BRPL_EOD!AE77+BRPL_EOD!AF77</f>
        <v>41.75</v>
      </c>
      <c r="J77">
        <f>BYPL_EOD!AE77+BYPL_EOD!AF77</f>
        <v>24</v>
      </c>
      <c r="K77">
        <f>MES_EOD!AE77+MES_EOD!AF77</f>
        <v>8.94</v>
      </c>
      <c r="L77">
        <f>NDMC_EOD!AE77+NDMC_EOD!AF77</f>
        <v>44.31</v>
      </c>
      <c r="M77">
        <f>TPDDL_EOD!AE77+TPDDL_EOD!AF77</f>
        <v>29</v>
      </c>
      <c r="N77">
        <f t="shared" si="6"/>
        <v>148</v>
      </c>
      <c r="O77" s="113">
        <f t="shared" si="7"/>
        <v>0</v>
      </c>
      <c r="P77">
        <v>41.75</v>
      </c>
      <c r="Q77">
        <v>24</v>
      </c>
      <c r="R77">
        <v>8.94</v>
      </c>
      <c r="S77">
        <v>44.31</v>
      </c>
      <c r="T77">
        <v>29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290</v>
      </c>
      <c r="G78">
        <f t="shared" si="11"/>
        <v>148</v>
      </c>
      <c r="H78" s="113"/>
      <c r="I78">
        <f>BRPL_EOD!AE78+BRPL_EOD!AF78</f>
        <v>41.75</v>
      </c>
      <c r="J78">
        <f>BYPL_EOD!AE78+BYPL_EOD!AF78</f>
        <v>24</v>
      </c>
      <c r="K78">
        <f>MES_EOD!AE78+MES_EOD!AF78</f>
        <v>8.94</v>
      </c>
      <c r="L78">
        <f>NDMC_EOD!AE78+NDMC_EOD!AF78</f>
        <v>44.31</v>
      </c>
      <c r="M78">
        <f>TPDDL_EOD!AE78+TPDDL_EOD!AF78</f>
        <v>29</v>
      </c>
      <c r="N78">
        <f t="shared" si="6"/>
        <v>148</v>
      </c>
      <c r="O78" s="113">
        <f t="shared" si="7"/>
        <v>0</v>
      </c>
      <c r="P78">
        <v>41.75</v>
      </c>
      <c r="Q78">
        <v>24</v>
      </c>
      <c r="R78">
        <v>8.94</v>
      </c>
      <c r="S78">
        <v>44.31</v>
      </c>
      <c r="T78">
        <v>29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290</v>
      </c>
      <c r="G79">
        <f t="shared" si="11"/>
        <v>148</v>
      </c>
      <c r="H79" s="113"/>
      <c r="I79">
        <f>BRPL_EOD!AE79+BRPL_EOD!AF79</f>
        <v>41.75</v>
      </c>
      <c r="J79">
        <f>BYPL_EOD!AE79+BYPL_EOD!AF79</f>
        <v>24</v>
      </c>
      <c r="K79">
        <f>MES_EOD!AE79+MES_EOD!AF79</f>
        <v>8.94</v>
      </c>
      <c r="L79">
        <f>NDMC_EOD!AE79+NDMC_EOD!AF79</f>
        <v>44.31</v>
      </c>
      <c r="M79">
        <f>TPDDL_EOD!AE79+TPDDL_EOD!AF79</f>
        <v>29</v>
      </c>
      <c r="N79">
        <f t="shared" si="6"/>
        <v>148</v>
      </c>
      <c r="O79" s="113">
        <f t="shared" si="7"/>
        <v>0</v>
      </c>
      <c r="P79">
        <v>41.75</v>
      </c>
      <c r="Q79">
        <v>24</v>
      </c>
      <c r="R79">
        <v>8.94</v>
      </c>
      <c r="S79">
        <v>44.31</v>
      </c>
      <c r="T79">
        <v>29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290</v>
      </c>
      <c r="G80">
        <f t="shared" si="11"/>
        <v>148</v>
      </c>
      <c r="H80" s="113"/>
      <c r="I80">
        <f>BRPL_EOD!AE80+BRPL_EOD!AF80</f>
        <v>41.75</v>
      </c>
      <c r="J80">
        <f>BYPL_EOD!AE80+BYPL_EOD!AF80</f>
        <v>24</v>
      </c>
      <c r="K80">
        <f>MES_EOD!AE80+MES_EOD!AF80</f>
        <v>8.94</v>
      </c>
      <c r="L80">
        <f>NDMC_EOD!AE80+NDMC_EOD!AF80</f>
        <v>44.31</v>
      </c>
      <c r="M80">
        <f>TPDDL_EOD!AE80+TPDDL_EOD!AF80</f>
        <v>29</v>
      </c>
      <c r="N80">
        <f t="shared" si="6"/>
        <v>148</v>
      </c>
      <c r="O80" s="113">
        <f t="shared" si="7"/>
        <v>0</v>
      </c>
      <c r="P80">
        <v>41.75</v>
      </c>
      <c r="Q80">
        <v>24</v>
      </c>
      <c r="R80">
        <v>8.94</v>
      </c>
      <c r="S80">
        <v>44.31</v>
      </c>
      <c r="T80">
        <v>29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290</v>
      </c>
      <c r="G81">
        <f t="shared" si="11"/>
        <v>148</v>
      </c>
      <c r="H81" s="113"/>
      <c r="I81">
        <f>BRPL_EOD!AE81+BRPL_EOD!AF81</f>
        <v>41.75</v>
      </c>
      <c r="J81">
        <f>BYPL_EOD!AE81+BYPL_EOD!AF81</f>
        <v>24</v>
      </c>
      <c r="K81">
        <f>MES_EOD!AE81+MES_EOD!AF81</f>
        <v>8.94</v>
      </c>
      <c r="L81">
        <f>NDMC_EOD!AE81+NDMC_EOD!AF81</f>
        <v>44.31</v>
      </c>
      <c r="M81">
        <f>TPDDL_EOD!AE81+TPDDL_EOD!AF81</f>
        <v>29</v>
      </c>
      <c r="N81">
        <f t="shared" si="6"/>
        <v>148</v>
      </c>
      <c r="O81" s="113">
        <f t="shared" si="7"/>
        <v>0</v>
      </c>
      <c r="P81">
        <v>41.75</v>
      </c>
      <c r="Q81">
        <v>24</v>
      </c>
      <c r="R81">
        <v>8.94</v>
      </c>
      <c r="S81">
        <v>44.31</v>
      </c>
      <c r="T81">
        <v>29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290</v>
      </c>
      <c r="G82">
        <f t="shared" si="11"/>
        <v>148</v>
      </c>
      <c r="H82" s="113"/>
      <c r="I82">
        <f>BRPL_EOD!AE82+BRPL_EOD!AF82</f>
        <v>41.75</v>
      </c>
      <c r="J82">
        <f>BYPL_EOD!AE82+BYPL_EOD!AF82</f>
        <v>24</v>
      </c>
      <c r="K82">
        <f>MES_EOD!AE82+MES_EOD!AF82</f>
        <v>8.94</v>
      </c>
      <c r="L82">
        <f>NDMC_EOD!AE82+NDMC_EOD!AF82</f>
        <v>44.31</v>
      </c>
      <c r="M82">
        <f>TPDDL_EOD!AE82+TPDDL_EOD!AF82</f>
        <v>29</v>
      </c>
      <c r="N82">
        <f t="shared" si="6"/>
        <v>148</v>
      </c>
      <c r="O82" s="113">
        <f t="shared" si="7"/>
        <v>0</v>
      </c>
      <c r="P82">
        <v>41.75</v>
      </c>
      <c r="Q82">
        <v>24</v>
      </c>
      <c r="R82">
        <v>8.94</v>
      </c>
      <c r="S82">
        <v>44.31</v>
      </c>
      <c r="T82">
        <v>29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290</v>
      </c>
      <c r="G83">
        <f t="shared" si="11"/>
        <v>148</v>
      </c>
      <c r="H83" s="113"/>
      <c r="I83">
        <f>BRPL_EOD!AE83+BRPL_EOD!AF83</f>
        <v>41.75</v>
      </c>
      <c r="J83">
        <f>BYPL_EOD!AE83+BYPL_EOD!AF83</f>
        <v>24</v>
      </c>
      <c r="K83">
        <f>MES_EOD!AE83+MES_EOD!AF83</f>
        <v>8.94</v>
      </c>
      <c r="L83">
        <f>NDMC_EOD!AE83+NDMC_EOD!AF83</f>
        <v>44.31</v>
      </c>
      <c r="M83">
        <f>TPDDL_EOD!AE83+TPDDL_EOD!AF83</f>
        <v>29</v>
      </c>
      <c r="N83">
        <f t="shared" si="6"/>
        <v>148</v>
      </c>
      <c r="O83" s="113">
        <f t="shared" si="7"/>
        <v>0</v>
      </c>
      <c r="P83">
        <v>41.75</v>
      </c>
      <c r="Q83">
        <v>24</v>
      </c>
      <c r="R83">
        <v>8.94</v>
      </c>
      <c r="S83">
        <v>44.31</v>
      </c>
      <c r="T83">
        <v>29</v>
      </c>
      <c r="U83" s="115">
        <f t="shared" si="8"/>
        <v>148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290</v>
      </c>
      <c r="G84">
        <f t="shared" si="11"/>
        <v>148</v>
      </c>
      <c r="H84" s="113"/>
      <c r="I84">
        <f>BRPL_EOD!AE84+BRPL_EOD!AF84</f>
        <v>41.75</v>
      </c>
      <c r="J84">
        <f>BYPL_EOD!AE84+BYPL_EOD!AF84</f>
        <v>24</v>
      </c>
      <c r="K84">
        <f>MES_EOD!AE84+MES_EOD!AF84</f>
        <v>8.94</v>
      </c>
      <c r="L84">
        <f>NDMC_EOD!AE84+NDMC_EOD!AF84</f>
        <v>44.31</v>
      </c>
      <c r="M84">
        <f>TPDDL_EOD!AE84+TPDDL_EOD!AF84</f>
        <v>29</v>
      </c>
      <c r="N84">
        <f t="shared" si="6"/>
        <v>148</v>
      </c>
      <c r="O84" s="113">
        <f t="shared" si="7"/>
        <v>0</v>
      </c>
      <c r="P84">
        <v>41.75</v>
      </c>
      <c r="Q84">
        <v>24</v>
      </c>
      <c r="R84">
        <v>8.94</v>
      </c>
      <c r="S84">
        <v>44.31</v>
      </c>
      <c r="T84">
        <v>29</v>
      </c>
      <c r="U84" s="115">
        <f t="shared" si="8"/>
        <v>148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290</v>
      </c>
      <c r="G85">
        <f t="shared" si="11"/>
        <v>148</v>
      </c>
      <c r="H85" s="113"/>
      <c r="I85">
        <f>BRPL_EOD!AE85+BRPL_EOD!AF85</f>
        <v>41.75</v>
      </c>
      <c r="J85">
        <f>BYPL_EOD!AE85+BYPL_EOD!AF85</f>
        <v>24</v>
      </c>
      <c r="K85">
        <f>MES_EOD!AE85+MES_EOD!AF85</f>
        <v>8.94</v>
      </c>
      <c r="L85">
        <f>NDMC_EOD!AE85+NDMC_EOD!AF85</f>
        <v>44.31</v>
      </c>
      <c r="M85">
        <f>TPDDL_EOD!AE85+TPDDL_EOD!AF85</f>
        <v>29</v>
      </c>
      <c r="N85">
        <f t="shared" si="6"/>
        <v>148</v>
      </c>
      <c r="O85" s="113">
        <f t="shared" si="7"/>
        <v>0</v>
      </c>
      <c r="P85">
        <v>41.75</v>
      </c>
      <c r="Q85">
        <v>24</v>
      </c>
      <c r="R85">
        <v>8.94</v>
      </c>
      <c r="S85">
        <v>44.31</v>
      </c>
      <c r="T85">
        <v>29</v>
      </c>
      <c r="U85" s="115">
        <f t="shared" si="8"/>
        <v>148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290</v>
      </c>
      <c r="G86">
        <f t="shared" si="11"/>
        <v>148</v>
      </c>
      <c r="H86" s="113"/>
      <c r="I86">
        <f>BRPL_EOD!AE86+BRPL_EOD!AF86</f>
        <v>41.75</v>
      </c>
      <c r="J86">
        <f>BYPL_EOD!AE86+BYPL_EOD!AF86</f>
        <v>24</v>
      </c>
      <c r="K86">
        <f>MES_EOD!AE86+MES_EOD!AF86</f>
        <v>8.94</v>
      </c>
      <c r="L86">
        <f>NDMC_EOD!AE86+NDMC_EOD!AF86</f>
        <v>44.31</v>
      </c>
      <c r="M86">
        <f>TPDDL_EOD!AE86+TPDDL_EOD!AF86</f>
        <v>29</v>
      </c>
      <c r="N86">
        <f t="shared" si="6"/>
        <v>148</v>
      </c>
      <c r="O86" s="113">
        <f t="shared" si="7"/>
        <v>0</v>
      </c>
      <c r="P86">
        <v>41.75</v>
      </c>
      <c r="Q86">
        <v>24</v>
      </c>
      <c r="R86">
        <v>8.94</v>
      </c>
      <c r="S86">
        <v>44.31</v>
      </c>
      <c r="T86">
        <v>29</v>
      </c>
      <c r="U86" s="115">
        <f t="shared" si="8"/>
        <v>148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290</v>
      </c>
      <c r="G87">
        <f t="shared" si="11"/>
        <v>148</v>
      </c>
      <c r="H87" s="113"/>
      <c r="I87">
        <f>BRPL_EOD!AE87+BRPL_EOD!AF87</f>
        <v>41.75</v>
      </c>
      <c r="J87">
        <f>BYPL_EOD!AE87+BYPL_EOD!AF87</f>
        <v>24</v>
      </c>
      <c r="K87">
        <f>MES_EOD!AE87+MES_EOD!AF87</f>
        <v>8.94</v>
      </c>
      <c r="L87">
        <f>NDMC_EOD!AE87+NDMC_EOD!AF87</f>
        <v>44.31</v>
      </c>
      <c r="M87">
        <f>TPDDL_EOD!AE87+TPDDL_EOD!AF87</f>
        <v>29</v>
      </c>
      <c r="N87">
        <f t="shared" si="6"/>
        <v>148</v>
      </c>
      <c r="O87" s="113">
        <f t="shared" si="7"/>
        <v>0</v>
      </c>
      <c r="P87">
        <v>41.75</v>
      </c>
      <c r="Q87">
        <v>24</v>
      </c>
      <c r="R87">
        <v>8.94</v>
      </c>
      <c r="S87">
        <v>44.31</v>
      </c>
      <c r="T87">
        <v>29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290</v>
      </c>
      <c r="G88">
        <f t="shared" si="11"/>
        <v>148</v>
      </c>
      <c r="H88" s="113"/>
      <c r="I88">
        <f>BRPL_EOD!AE88+BRPL_EOD!AF88</f>
        <v>41.75</v>
      </c>
      <c r="J88">
        <f>BYPL_EOD!AE88+BYPL_EOD!AF88</f>
        <v>24</v>
      </c>
      <c r="K88">
        <f>MES_EOD!AE88+MES_EOD!AF88</f>
        <v>8.94</v>
      </c>
      <c r="L88">
        <f>NDMC_EOD!AE88+NDMC_EOD!AF88</f>
        <v>44.31</v>
      </c>
      <c r="M88">
        <f>TPDDL_EOD!AE88+TPDDL_EOD!AF88</f>
        <v>29</v>
      </c>
      <c r="N88">
        <f t="shared" si="6"/>
        <v>148</v>
      </c>
      <c r="O88" s="113">
        <f t="shared" si="7"/>
        <v>0</v>
      </c>
      <c r="P88">
        <v>41.75</v>
      </c>
      <c r="Q88">
        <v>24</v>
      </c>
      <c r="R88">
        <v>8.94</v>
      </c>
      <c r="S88">
        <v>44.31</v>
      </c>
      <c r="T88">
        <v>29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290</v>
      </c>
      <c r="G89">
        <f t="shared" si="11"/>
        <v>148</v>
      </c>
      <c r="H89" s="113"/>
      <c r="I89">
        <f>BRPL_EOD!AE89+BRPL_EOD!AF89</f>
        <v>41.75</v>
      </c>
      <c r="J89">
        <f>BYPL_EOD!AE89+BYPL_EOD!AF89</f>
        <v>24</v>
      </c>
      <c r="K89">
        <f>MES_EOD!AE89+MES_EOD!AF89</f>
        <v>8.94</v>
      </c>
      <c r="L89">
        <f>NDMC_EOD!AE89+NDMC_EOD!AF89</f>
        <v>44.31</v>
      </c>
      <c r="M89">
        <f>TPDDL_EOD!AE89+TPDDL_EOD!AF89</f>
        <v>29</v>
      </c>
      <c r="N89">
        <f t="shared" si="6"/>
        <v>148</v>
      </c>
      <c r="O89" s="113">
        <f t="shared" si="7"/>
        <v>0</v>
      </c>
      <c r="P89">
        <v>41.75</v>
      </c>
      <c r="Q89">
        <v>24</v>
      </c>
      <c r="R89">
        <v>8.94</v>
      </c>
      <c r="S89">
        <v>44.31</v>
      </c>
      <c r="T89">
        <v>29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290</v>
      </c>
      <c r="G90">
        <f t="shared" si="11"/>
        <v>148</v>
      </c>
      <c r="H90" s="113"/>
      <c r="I90">
        <f>BRPL_EOD!AE90+BRPL_EOD!AF90</f>
        <v>41.75</v>
      </c>
      <c r="J90">
        <f>BYPL_EOD!AE90+BYPL_EOD!AF90</f>
        <v>24</v>
      </c>
      <c r="K90">
        <f>MES_EOD!AE90+MES_EOD!AF90</f>
        <v>8.94</v>
      </c>
      <c r="L90">
        <f>NDMC_EOD!AE90+NDMC_EOD!AF90</f>
        <v>44.31</v>
      </c>
      <c r="M90">
        <f>TPDDL_EOD!AE90+TPDDL_EOD!AF90</f>
        <v>29</v>
      </c>
      <c r="N90">
        <f t="shared" si="6"/>
        <v>148</v>
      </c>
      <c r="O90" s="113">
        <f t="shared" si="7"/>
        <v>0</v>
      </c>
      <c r="P90">
        <v>41.75</v>
      </c>
      <c r="Q90">
        <v>24</v>
      </c>
      <c r="R90">
        <v>8.94</v>
      </c>
      <c r="S90">
        <v>44.31</v>
      </c>
      <c r="T90">
        <v>29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290</v>
      </c>
      <c r="G91">
        <f t="shared" si="11"/>
        <v>148</v>
      </c>
      <c r="H91" s="113"/>
      <c r="I91">
        <f>BRPL_EOD!AE91+BRPL_EOD!AF91</f>
        <v>41.75</v>
      </c>
      <c r="J91">
        <f>BYPL_EOD!AE91+BYPL_EOD!AF91</f>
        <v>24</v>
      </c>
      <c r="K91">
        <f>MES_EOD!AE91+MES_EOD!AF91</f>
        <v>8.94</v>
      </c>
      <c r="L91">
        <f>NDMC_EOD!AE91+NDMC_EOD!AF91</f>
        <v>44.31</v>
      </c>
      <c r="M91">
        <f>TPDDL_EOD!AE91+TPDDL_EOD!AF91</f>
        <v>29</v>
      </c>
      <c r="N91">
        <f t="shared" si="6"/>
        <v>148</v>
      </c>
      <c r="O91" s="113">
        <f t="shared" si="7"/>
        <v>0</v>
      </c>
      <c r="P91">
        <v>41.75</v>
      </c>
      <c r="Q91">
        <v>24</v>
      </c>
      <c r="R91">
        <v>8.94</v>
      </c>
      <c r="S91">
        <v>44.31</v>
      </c>
      <c r="T91">
        <v>29</v>
      </c>
      <c r="U91" s="115">
        <f t="shared" si="8"/>
        <v>148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290</v>
      </c>
      <c r="G92">
        <f t="shared" si="11"/>
        <v>148</v>
      </c>
      <c r="H92" s="113"/>
      <c r="I92">
        <f>BRPL_EOD!AE92+BRPL_EOD!AF92</f>
        <v>41.75</v>
      </c>
      <c r="J92">
        <f>BYPL_EOD!AE92+BYPL_EOD!AF92</f>
        <v>24</v>
      </c>
      <c r="K92">
        <f>MES_EOD!AE92+MES_EOD!AF92</f>
        <v>8.94</v>
      </c>
      <c r="L92">
        <f>NDMC_EOD!AE92+NDMC_EOD!AF92</f>
        <v>44.31</v>
      </c>
      <c r="M92">
        <f>TPDDL_EOD!AE92+TPDDL_EOD!AF92</f>
        <v>29</v>
      </c>
      <c r="N92">
        <f t="shared" si="6"/>
        <v>148</v>
      </c>
      <c r="O92" s="113">
        <f t="shared" si="7"/>
        <v>0</v>
      </c>
      <c r="P92">
        <v>41.75</v>
      </c>
      <c r="Q92">
        <v>24</v>
      </c>
      <c r="R92">
        <v>8.94</v>
      </c>
      <c r="S92">
        <v>44.31</v>
      </c>
      <c r="T92">
        <v>29</v>
      </c>
      <c r="U92" s="115">
        <f t="shared" si="8"/>
        <v>148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290</v>
      </c>
      <c r="G93">
        <f t="shared" si="11"/>
        <v>148</v>
      </c>
      <c r="H93" s="113"/>
      <c r="I93">
        <f>BRPL_EOD!AE93+BRPL_EOD!AF93</f>
        <v>41.75</v>
      </c>
      <c r="J93">
        <f>BYPL_EOD!AE93+BYPL_EOD!AF93</f>
        <v>24</v>
      </c>
      <c r="K93">
        <f>MES_EOD!AE93+MES_EOD!AF93</f>
        <v>8.94</v>
      </c>
      <c r="L93">
        <f>NDMC_EOD!AE93+NDMC_EOD!AF93</f>
        <v>44.31</v>
      </c>
      <c r="M93">
        <f>TPDDL_EOD!AE93+TPDDL_EOD!AF93</f>
        <v>29</v>
      </c>
      <c r="N93">
        <f t="shared" si="6"/>
        <v>148</v>
      </c>
      <c r="O93" s="113">
        <f t="shared" si="7"/>
        <v>0</v>
      </c>
      <c r="P93">
        <v>41.75</v>
      </c>
      <c r="Q93">
        <v>24</v>
      </c>
      <c r="R93">
        <v>8.94</v>
      </c>
      <c r="S93">
        <v>44.31</v>
      </c>
      <c r="T93">
        <v>29</v>
      </c>
      <c r="U93" s="115">
        <f t="shared" si="8"/>
        <v>148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290</v>
      </c>
      <c r="G94">
        <f t="shared" si="11"/>
        <v>148</v>
      </c>
      <c r="H94" s="113"/>
      <c r="I94">
        <f>BRPL_EOD!AE94+BRPL_EOD!AF94</f>
        <v>41.75</v>
      </c>
      <c r="J94">
        <f>BYPL_EOD!AE94+BYPL_EOD!AF94</f>
        <v>24</v>
      </c>
      <c r="K94">
        <f>MES_EOD!AE94+MES_EOD!AF94</f>
        <v>8.94</v>
      </c>
      <c r="L94">
        <f>NDMC_EOD!AE94+NDMC_EOD!AF94</f>
        <v>44.31</v>
      </c>
      <c r="M94">
        <f>TPDDL_EOD!AE94+TPDDL_EOD!AF94</f>
        <v>29</v>
      </c>
      <c r="N94">
        <f t="shared" si="6"/>
        <v>148</v>
      </c>
      <c r="O94" s="113">
        <f t="shared" si="7"/>
        <v>0</v>
      </c>
      <c r="P94">
        <v>41.75</v>
      </c>
      <c r="Q94">
        <v>24</v>
      </c>
      <c r="R94">
        <v>8.94</v>
      </c>
      <c r="S94">
        <v>44.31</v>
      </c>
      <c r="T94">
        <v>29</v>
      </c>
      <c r="U94" s="115">
        <f t="shared" si="8"/>
        <v>148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290</v>
      </c>
      <c r="G95">
        <f t="shared" si="11"/>
        <v>148</v>
      </c>
      <c r="H95" s="113"/>
      <c r="I95">
        <f>BRPL_EOD!AE95+BRPL_EOD!AF95</f>
        <v>41.75</v>
      </c>
      <c r="J95">
        <f>BYPL_EOD!AE95+BYPL_EOD!AF95</f>
        <v>24</v>
      </c>
      <c r="K95">
        <f>MES_EOD!AE95+MES_EOD!AF95</f>
        <v>8.94</v>
      </c>
      <c r="L95">
        <f>NDMC_EOD!AE95+NDMC_EOD!AF95</f>
        <v>44.31</v>
      </c>
      <c r="M95">
        <f>TPDDL_EOD!AE95+TPDDL_EOD!AF95</f>
        <v>29</v>
      </c>
      <c r="N95">
        <f t="shared" si="6"/>
        <v>148</v>
      </c>
      <c r="O95" s="113">
        <f t="shared" si="7"/>
        <v>0</v>
      </c>
      <c r="P95">
        <v>41.75</v>
      </c>
      <c r="Q95">
        <v>24</v>
      </c>
      <c r="R95">
        <v>8.94</v>
      </c>
      <c r="S95">
        <v>44.31</v>
      </c>
      <c r="T95">
        <v>29</v>
      </c>
      <c r="U95" s="115">
        <f t="shared" si="8"/>
        <v>148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290</v>
      </c>
      <c r="G96">
        <f t="shared" si="11"/>
        <v>148</v>
      </c>
      <c r="H96" s="113"/>
      <c r="I96">
        <f>BRPL_EOD!AE96+BRPL_EOD!AF96</f>
        <v>41.75</v>
      </c>
      <c r="J96">
        <f>BYPL_EOD!AE96+BYPL_EOD!AF96</f>
        <v>24</v>
      </c>
      <c r="K96">
        <f>MES_EOD!AE96+MES_EOD!AF96</f>
        <v>8.94</v>
      </c>
      <c r="L96">
        <f>NDMC_EOD!AE96+NDMC_EOD!AF96</f>
        <v>44.31</v>
      </c>
      <c r="M96">
        <f>TPDDL_EOD!AE96+TPDDL_EOD!AF96</f>
        <v>29</v>
      </c>
      <c r="N96">
        <f t="shared" si="6"/>
        <v>148</v>
      </c>
      <c r="O96" s="113">
        <f t="shared" si="7"/>
        <v>0</v>
      </c>
      <c r="P96">
        <v>41.75</v>
      </c>
      <c r="Q96">
        <v>24</v>
      </c>
      <c r="R96">
        <v>8.94</v>
      </c>
      <c r="S96">
        <v>44.31</v>
      </c>
      <c r="T96">
        <v>29</v>
      </c>
      <c r="U96" s="115">
        <f t="shared" si="8"/>
        <v>148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290</v>
      </c>
      <c r="G97">
        <f t="shared" si="11"/>
        <v>148</v>
      </c>
      <c r="H97" s="113"/>
      <c r="I97">
        <f>BRPL_EOD!AE97+BRPL_EOD!AF97</f>
        <v>41.75</v>
      </c>
      <c r="J97">
        <f>BYPL_EOD!AE97+BYPL_EOD!AF97</f>
        <v>24</v>
      </c>
      <c r="K97">
        <f>MES_EOD!AE97+MES_EOD!AF97</f>
        <v>8.94</v>
      </c>
      <c r="L97">
        <f>NDMC_EOD!AE97+NDMC_EOD!AF97</f>
        <v>44.31</v>
      </c>
      <c r="M97">
        <f>TPDDL_EOD!AE97+TPDDL_EOD!AF97</f>
        <v>29</v>
      </c>
      <c r="N97">
        <f t="shared" si="6"/>
        <v>148</v>
      </c>
      <c r="O97" s="113">
        <f t="shared" si="7"/>
        <v>0</v>
      </c>
      <c r="P97">
        <v>41.75</v>
      </c>
      <c r="Q97">
        <v>24</v>
      </c>
      <c r="R97">
        <v>8.94</v>
      </c>
      <c r="S97">
        <v>44.31</v>
      </c>
      <c r="T97">
        <v>29</v>
      </c>
      <c r="U97" s="115">
        <f t="shared" si="8"/>
        <v>148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290</v>
      </c>
      <c r="G98">
        <f t="shared" si="11"/>
        <v>148</v>
      </c>
      <c r="H98" s="113"/>
      <c r="I98">
        <f>BRPL_EOD!AE98+BRPL_EOD!AF98</f>
        <v>41.75</v>
      </c>
      <c r="J98">
        <f>BYPL_EOD!AE98+BYPL_EOD!AF98</f>
        <v>24</v>
      </c>
      <c r="K98">
        <f>MES_EOD!AE98+MES_EOD!AF98</f>
        <v>8.94</v>
      </c>
      <c r="L98">
        <f>NDMC_EOD!AE98+NDMC_EOD!AF98</f>
        <v>44.31</v>
      </c>
      <c r="M98">
        <f>TPDDL_EOD!AE98+TPDDL_EOD!AF98</f>
        <v>29</v>
      </c>
      <c r="N98">
        <f t="shared" si="6"/>
        <v>148</v>
      </c>
      <c r="O98" s="113">
        <f t="shared" si="7"/>
        <v>0</v>
      </c>
      <c r="P98">
        <v>41.75</v>
      </c>
      <c r="Q98">
        <v>24</v>
      </c>
      <c r="R98">
        <v>8.94</v>
      </c>
      <c r="S98">
        <v>44.31</v>
      </c>
      <c r="T98">
        <v>29</v>
      </c>
      <c r="U98" s="115">
        <f t="shared" si="8"/>
        <v>148</v>
      </c>
      <c r="V98" s="113">
        <f t="shared" si="9"/>
        <v>0</v>
      </c>
    </row>
    <row r="99" spans="1:22">
      <c r="A99" s="115" t="s">
        <v>324</v>
      </c>
      <c r="B99" s="115">
        <f>SUM(B3:B98)/4000</f>
        <v>6.86</v>
      </c>
      <c r="C99" s="115">
        <f t="shared" ref="C99:U99" si="12">SUM(C3:C98)/4000</f>
        <v>0.1</v>
      </c>
      <c r="D99" s="115">
        <f t="shared" si="12"/>
        <v>3.4980000000000002</v>
      </c>
      <c r="E99" s="115">
        <f t="shared" si="12"/>
        <v>0.1</v>
      </c>
      <c r="F99" s="115">
        <f t="shared" si="12"/>
        <v>6.96</v>
      </c>
      <c r="G99" s="115">
        <f t="shared" si="12"/>
        <v>3.5979999999999999</v>
      </c>
      <c r="H99" s="115"/>
      <c r="I99" s="115">
        <f t="shared" si="12"/>
        <v>1.0177549999999995</v>
      </c>
      <c r="J99" s="115">
        <f t="shared" si="12"/>
        <v>0.58163500000000001</v>
      </c>
      <c r="K99" s="115">
        <f t="shared" si="12"/>
        <v>0.21801000000000062</v>
      </c>
      <c r="L99" s="115">
        <f t="shared" si="12"/>
        <v>1.0802299999999998</v>
      </c>
      <c r="M99" s="115">
        <f t="shared" si="12"/>
        <v>0.70037000000000038</v>
      </c>
      <c r="N99" s="115">
        <f t="shared" si="12"/>
        <v>3.5979999999999999</v>
      </c>
      <c r="O99" s="115">
        <f t="shared" si="12"/>
        <v>0</v>
      </c>
      <c r="P99" s="115">
        <f t="shared" si="12"/>
        <v>1.0177549999999995</v>
      </c>
      <c r="Q99" s="115">
        <f t="shared" si="12"/>
        <v>0.58163500000000001</v>
      </c>
      <c r="R99" s="115">
        <f t="shared" si="12"/>
        <v>0.21801000000000062</v>
      </c>
      <c r="S99" s="115">
        <f t="shared" si="12"/>
        <v>1.0802299999999998</v>
      </c>
      <c r="T99" s="115">
        <f t="shared" si="12"/>
        <v>0.70037000000000038</v>
      </c>
      <c r="U99" s="115">
        <f t="shared" si="12"/>
        <v>3.5979999999999999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14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9.0299999999999994</v>
      </c>
      <c r="N3">
        <f t="shared" ref="N3:N66" si="0">SUM(I3:M3)</f>
        <v>33.11</v>
      </c>
      <c r="O3" s="113">
        <f t="shared" ref="O3:O66" si="1">G3-N3</f>
        <v>0.49000000000000199</v>
      </c>
      <c r="P3">
        <v>14.207188160676534</v>
      </c>
      <c r="Q3">
        <v>8.1183932346723058</v>
      </c>
      <c r="R3">
        <v>0</v>
      </c>
      <c r="S3">
        <v>2.1107822410147992</v>
      </c>
      <c r="T3">
        <v>9.163636363636364</v>
      </c>
      <c r="U3" s="115">
        <f t="shared" ref="U3:U66" si="2">SUM(P3:T3)</f>
        <v>33.600000000000009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14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9.0299999999999994</v>
      </c>
      <c r="N4">
        <f t="shared" si="0"/>
        <v>33.11</v>
      </c>
      <c r="O4" s="113">
        <f t="shared" si="1"/>
        <v>0.49000000000000199</v>
      </c>
      <c r="P4">
        <v>14.207188160676534</v>
      </c>
      <c r="Q4">
        <v>8.1183932346723058</v>
      </c>
      <c r="R4">
        <v>0</v>
      </c>
      <c r="S4">
        <v>2.1107822410147992</v>
      </c>
      <c r="T4">
        <v>9.163636363636364</v>
      </c>
      <c r="U4" s="115">
        <f t="shared" si="2"/>
        <v>33.600000000000009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14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9.0299999999999994</v>
      </c>
      <c r="N5">
        <f t="shared" si="0"/>
        <v>33.11</v>
      </c>
      <c r="O5" s="113">
        <f t="shared" si="1"/>
        <v>0.49000000000000199</v>
      </c>
      <c r="P5">
        <v>14.207188160676534</v>
      </c>
      <c r="Q5">
        <v>8.1183932346723058</v>
      </c>
      <c r="R5">
        <v>0</v>
      </c>
      <c r="S5">
        <v>2.1107822410147992</v>
      </c>
      <c r="T5">
        <v>9.163636363636364</v>
      </c>
      <c r="U5" s="115">
        <f t="shared" si="2"/>
        <v>33.600000000000009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14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9.0299999999999994</v>
      </c>
      <c r="N6">
        <f t="shared" si="0"/>
        <v>33.11</v>
      </c>
      <c r="O6" s="113">
        <f t="shared" si="1"/>
        <v>0.49000000000000199</v>
      </c>
      <c r="P6">
        <v>14.207188160676534</v>
      </c>
      <c r="Q6">
        <v>8.1183932346723058</v>
      </c>
      <c r="R6">
        <v>0</v>
      </c>
      <c r="S6">
        <v>2.1107822410147992</v>
      </c>
      <c r="T6">
        <v>9.163636363636364</v>
      </c>
      <c r="U6" s="115">
        <f t="shared" si="2"/>
        <v>33.600000000000009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9.0299999999999994</v>
      </c>
      <c r="N7">
        <f t="shared" si="0"/>
        <v>33.11</v>
      </c>
      <c r="O7" s="113">
        <f t="shared" si="1"/>
        <v>0.49000000000000199</v>
      </c>
      <c r="P7">
        <v>14.207188160676534</v>
      </c>
      <c r="Q7">
        <v>8.1183932346723058</v>
      </c>
      <c r="R7">
        <v>0</v>
      </c>
      <c r="S7">
        <v>2.1107822410147992</v>
      </c>
      <c r="T7">
        <v>9.163636363636364</v>
      </c>
      <c r="U7" s="115">
        <f t="shared" si="2"/>
        <v>33.600000000000009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14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9.0299999999999994</v>
      </c>
      <c r="N8">
        <f t="shared" si="0"/>
        <v>33.11</v>
      </c>
      <c r="O8" s="113">
        <f t="shared" si="1"/>
        <v>0.49000000000000199</v>
      </c>
      <c r="P8">
        <v>14.207188160676534</v>
      </c>
      <c r="Q8">
        <v>8.1183932346723058</v>
      </c>
      <c r="R8">
        <v>0</v>
      </c>
      <c r="S8">
        <v>2.1107822410147992</v>
      </c>
      <c r="T8">
        <v>9.163636363636364</v>
      </c>
      <c r="U8" s="115">
        <f t="shared" si="2"/>
        <v>33.600000000000009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9.0299999999999994</v>
      </c>
      <c r="N9">
        <f t="shared" si="0"/>
        <v>33.11</v>
      </c>
      <c r="O9" s="113">
        <f t="shared" si="1"/>
        <v>0.49000000000000199</v>
      </c>
      <c r="P9">
        <v>14.207188160676534</v>
      </c>
      <c r="Q9">
        <v>8.1183932346723058</v>
      </c>
      <c r="R9">
        <v>0</v>
      </c>
      <c r="S9">
        <v>2.1107822410147992</v>
      </c>
      <c r="T9">
        <v>9.163636363636364</v>
      </c>
      <c r="U9" s="115">
        <f t="shared" si="2"/>
        <v>33.600000000000009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9.0299999999999994</v>
      </c>
      <c r="N10">
        <f t="shared" si="0"/>
        <v>33.11</v>
      </c>
      <c r="O10" s="113">
        <f t="shared" si="1"/>
        <v>0.49000000000000199</v>
      </c>
      <c r="P10">
        <v>14.207188160676534</v>
      </c>
      <c r="Q10">
        <v>8.1183932346723058</v>
      </c>
      <c r="R10">
        <v>0</v>
      </c>
      <c r="S10">
        <v>2.1107822410147992</v>
      </c>
      <c r="T10">
        <v>9.163636363636364</v>
      </c>
      <c r="U10" s="115">
        <f t="shared" si="2"/>
        <v>33.600000000000009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80</v>
      </c>
      <c r="G11">
        <f t="shared" si="5"/>
        <v>32.6</v>
      </c>
      <c r="H11" s="113"/>
      <c r="I11">
        <f>BRPL_EOD!AA11+BRPL_EOD!AB11</f>
        <v>13.6</v>
      </c>
      <c r="J11">
        <f>BYPL_EOD!AA11+BYPL_EOD!AB11</f>
        <v>7.77</v>
      </c>
      <c r="K11">
        <f>MES_EOD!AA11+MES_EOD!AB11</f>
        <v>0</v>
      </c>
      <c r="L11">
        <f>NDMC_EOD!AA11+NDMC_EOD!AB11</f>
        <v>2.02</v>
      </c>
      <c r="M11">
        <f>TPDDL_EOD!AA11+TPDDL_EOD!AB11</f>
        <v>8.74</v>
      </c>
      <c r="N11">
        <f t="shared" si="0"/>
        <v>32.129999999999995</v>
      </c>
      <c r="O11" s="113">
        <f t="shared" si="1"/>
        <v>0.47000000000000597</v>
      </c>
      <c r="P11">
        <v>13.798941798941801</v>
      </c>
      <c r="Q11">
        <v>7.8836601307189555</v>
      </c>
      <c r="R11">
        <v>0</v>
      </c>
      <c r="S11">
        <v>2.0495487083722383</v>
      </c>
      <c r="T11">
        <v>8.8678493619670107</v>
      </c>
      <c r="U11" s="115">
        <f t="shared" si="2"/>
        <v>32.600000000000009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80</v>
      </c>
      <c r="G12">
        <f t="shared" si="5"/>
        <v>32.6</v>
      </c>
      <c r="H12" s="113"/>
      <c r="I12">
        <f>BRPL_EOD!AA12+BRPL_EOD!AB12</f>
        <v>13.6</v>
      </c>
      <c r="J12">
        <f>BYPL_EOD!AA12+BYPL_EOD!AB12</f>
        <v>7.77</v>
      </c>
      <c r="K12">
        <f>MES_EOD!AA12+MES_EOD!AB12</f>
        <v>0</v>
      </c>
      <c r="L12">
        <f>NDMC_EOD!AA12+NDMC_EOD!AB12</f>
        <v>2.02</v>
      </c>
      <c r="M12">
        <f>TPDDL_EOD!AA12+TPDDL_EOD!AB12</f>
        <v>8.74</v>
      </c>
      <c r="N12">
        <f t="shared" si="0"/>
        <v>32.129999999999995</v>
      </c>
      <c r="O12" s="113">
        <f t="shared" si="1"/>
        <v>0.47000000000000597</v>
      </c>
      <c r="P12">
        <v>13.798941798941801</v>
      </c>
      <c r="Q12">
        <v>7.8836601307189555</v>
      </c>
      <c r="R12">
        <v>0</v>
      </c>
      <c r="S12">
        <v>2.0495487083722383</v>
      </c>
      <c r="T12">
        <v>8.8678493619670107</v>
      </c>
      <c r="U12" s="115">
        <f t="shared" si="2"/>
        <v>32.600000000000009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80</v>
      </c>
      <c r="G13">
        <f t="shared" si="5"/>
        <v>32.6</v>
      </c>
      <c r="H13" s="113"/>
      <c r="I13">
        <f>BRPL_EOD!AA13+BRPL_EOD!AB13</f>
        <v>13.6</v>
      </c>
      <c r="J13">
        <f>BYPL_EOD!AA13+BYPL_EOD!AB13</f>
        <v>7.77</v>
      </c>
      <c r="K13">
        <f>MES_EOD!AA13+MES_EOD!AB13</f>
        <v>0</v>
      </c>
      <c r="L13">
        <f>NDMC_EOD!AA13+NDMC_EOD!AB13</f>
        <v>2.02</v>
      </c>
      <c r="M13">
        <f>TPDDL_EOD!AA13+TPDDL_EOD!AB13</f>
        <v>8.74</v>
      </c>
      <c r="N13">
        <f t="shared" si="0"/>
        <v>32.129999999999995</v>
      </c>
      <c r="O13" s="113">
        <f t="shared" si="1"/>
        <v>0.47000000000000597</v>
      </c>
      <c r="P13">
        <v>13.798941798941801</v>
      </c>
      <c r="Q13">
        <v>7.8836601307189555</v>
      </c>
      <c r="R13">
        <v>0</v>
      </c>
      <c r="S13">
        <v>2.0495487083722383</v>
      </c>
      <c r="T13">
        <v>8.8678493619670107</v>
      </c>
      <c r="U13" s="115">
        <f t="shared" si="2"/>
        <v>32.600000000000009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80</v>
      </c>
      <c r="G14">
        <f t="shared" si="5"/>
        <v>32.6</v>
      </c>
      <c r="H14" s="113"/>
      <c r="I14">
        <f>BRPL_EOD!AA14+BRPL_EOD!AB14</f>
        <v>13.6</v>
      </c>
      <c r="J14">
        <f>BYPL_EOD!AA14+BYPL_EOD!AB14</f>
        <v>7.77</v>
      </c>
      <c r="K14">
        <f>MES_EOD!AA14+MES_EOD!AB14</f>
        <v>0</v>
      </c>
      <c r="L14">
        <f>NDMC_EOD!AA14+NDMC_EOD!AB14</f>
        <v>2.02</v>
      </c>
      <c r="M14">
        <f>TPDDL_EOD!AA14+TPDDL_EOD!AB14</f>
        <v>8.74</v>
      </c>
      <c r="N14">
        <f t="shared" si="0"/>
        <v>32.129999999999995</v>
      </c>
      <c r="O14" s="113">
        <f t="shared" si="1"/>
        <v>0.47000000000000597</v>
      </c>
      <c r="P14">
        <v>13.798941798941801</v>
      </c>
      <c r="Q14">
        <v>7.8836601307189555</v>
      </c>
      <c r="R14">
        <v>0</v>
      </c>
      <c r="S14">
        <v>2.0495487083722383</v>
      </c>
      <c r="T14">
        <v>8.8678493619670107</v>
      </c>
      <c r="U14" s="115">
        <f t="shared" si="2"/>
        <v>32.600000000000009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13.6</v>
      </c>
      <c r="J15">
        <f>BYPL_EOD!AA15+BYPL_EOD!AB15</f>
        <v>7.77</v>
      </c>
      <c r="K15">
        <f>MES_EOD!AA15+MES_EOD!AB15</f>
        <v>0</v>
      </c>
      <c r="L15">
        <f>NDMC_EOD!AA15+NDMC_EOD!AB15</f>
        <v>2.02</v>
      </c>
      <c r="M15">
        <f>TPDDL_EOD!AA15+TPDDL_EOD!AB15</f>
        <v>8.74</v>
      </c>
      <c r="N15">
        <f t="shared" si="0"/>
        <v>32.129999999999995</v>
      </c>
      <c r="O15" s="113">
        <f t="shared" si="1"/>
        <v>0.47000000000000597</v>
      </c>
      <c r="P15">
        <v>13.798941798941801</v>
      </c>
      <c r="Q15">
        <v>7.8836601307189555</v>
      </c>
      <c r="R15">
        <v>0</v>
      </c>
      <c r="S15">
        <v>2.0495487083722383</v>
      </c>
      <c r="T15">
        <v>8.8678493619670107</v>
      </c>
      <c r="U15" s="115">
        <f t="shared" si="2"/>
        <v>32.600000000000009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13.6</v>
      </c>
      <c r="J16">
        <f>BYPL_EOD!AA16+BYPL_EOD!AB16</f>
        <v>7.77</v>
      </c>
      <c r="K16">
        <f>MES_EOD!AA16+MES_EOD!AB16</f>
        <v>0</v>
      </c>
      <c r="L16">
        <f>NDMC_EOD!AA16+NDMC_EOD!AB16</f>
        <v>2.02</v>
      </c>
      <c r="M16">
        <f>TPDDL_EOD!AA16+TPDDL_EOD!AB16</f>
        <v>8.74</v>
      </c>
      <c r="N16">
        <f t="shared" si="0"/>
        <v>32.129999999999995</v>
      </c>
      <c r="O16" s="113">
        <f t="shared" si="1"/>
        <v>0.47000000000000597</v>
      </c>
      <c r="P16">
        <v>13.798941798941801</v>
      </c>
      <c r="Q16">
        <v>7.8836601307189555</v>
      </c>
      <c r="R16">
        <v>0</v>
      </c>
      <c r="S16">
        <v>2.0495487083722383</v>
      </c>
      <c r="T16">
        <v>8.8678493619670107</v>
      </c>
      <c r="U16" s="115">
        <f t="shared" si="2"/>
        <v>32.600000000000009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13.6</v>
      </c>
      <c r="J17">
        <f>BYPL_EOD!AA17+BYPL_EOD!AB17</f>
        <v>7.77</v>
      </c>
      <c r="K17">
        <f>MES_EOD!AA17+MES_EOD!AB17</f>
        <v>0</v>
      </c>
      <c r="L17">
        <f>NDMC_EOD!AA17+NDMC_EOD!AB17</f>
        <v>2.02</v>
      </c>
      <c r="M17">
        <f>TPDDL_EOD!AA17+TPDDL_EOD!AB17</f>
        <v>8.74</v>
      </c>
      <c r="N17">
        <f t="shared" si="0"/>
        <v>32.129999999999995</v>
      </c>
      <c r="O17" s="113">
        <f t="shared" si="1"/>
        <v>0.47000000000000597</v>
      </c>
      <c r="P17">
        <v>13.798941798941801</v>
      </c>
      <c r="Q17">
        <v>7.8836601307189555</v>
      </c>
      <c r="R17">
        <v>0</v>
      </c>
      <c r="S17">
        <v>2.0495487083722383</v>
      </c>
      <c r="T17">
        <v>8.8678493619670107</v>
      </c>
      <c r="U17" s="115">
        <f t="shared" si="2"/>
        <v>32.600000000000009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14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9.0299999999999994</v>
      </c>
      <c r="N18">
        <f t="shared" si="0"/>
        <v>33.11</v>
      </c>
      <c r="O18" s="113">
        <f t="shared" si="1"/>
        <v>0.49000000000000199</v>
      </c>
      <c r="P18">
        <v>14.207188160676534</v>
      </c>
      <c r="Q18">
        <v>8.1183932346723058</v>
      </c>
      <c r="R18">
        <v>0</v>
      </c>
      <c r="S18">
        <v>2.1107822410147992</v>
      </c>
      <c r="T18">
        <v>9.163636363636364</v>
      </c>
      <c r="U18" s="115">
        <f t="shared" si="2"/>
        <v>33.600000000000009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14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9.0299999999999994</v>
      </c>
      <c r="N19">
        <f t="shared" si="0"/>
        <v>33.11</v>
      </c>
      <c r="O19" s="113">
        <f t="shared" si="1"/>
        <v>0.49000000000000199</v>
      </c>
      <c r="P19">
        <v>14.207188160676534</v>
      </c>
      <c r="Q19">
        <v>8.1183932346723058</v>
      </c>
      <c r="R19">
        <v>0</v>
      </c>
      <c r="S19">
        <v>2.1107822410147992</v>
      </c>
      <c r="T19">
        <v>9.163636363636364</v>
      </c>
      <c r="U19" s="115">
        <f t="shared" si="2"/>
        <v>33.600000000000009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14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9.0299999999999994</v>
      </c>
      <c r="N20">
        <f t="shared" si="0"/>
        <v>33.11</v>
      </c>
      <c r="O20" s="113">
        <f t="shared" si="1"/>
        <v>0.49000000000000199</v>
      </c>
      <c r="P20">
        <v>14.207188160676534</v>
      </c>
      <c r="Q20">
        <v>8.1183932346723058</v>
      </c>
      <c r="R20">
        <v>0</v>
      </c>
      <c r="S20">
        <v>2.1107822410147992</v>
      </c>
      <c r="T20">
        <v>9.163636363636364</v>
      </c>
      <c r="U20" s="115">
        <f t="shared" si="2"/>
        <v>33.600000000000009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14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9.0299999999999994</v>
      </c>
      <c r="N21">
        <f t="shared" si="0"/>
        <v>33.11</v>
      </c>
      <c r="O21" s="113">
        <f t="shared" si="1"/>
        <v>0.49000000000000199</v>
      </c>
      <c r="P21">
        <v>14.207188160676534</v>
      </c>
      <c r="Q21">
        <v>8.1183932346723058</v>
      </c>
      <c r="R21">
        <v>0</v>
      </c>
      <c r="S21">
        <v>2.1107822410147992</v>
      </c>
      <c r="T21">
        <v>9.163636363636364</v>
      </c>
      <c r="U21" s="115">
        <f t="shared" si="2"/>
        <v>33.600000000000009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14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9.0299999999999994</v>
      </c>
      <c r="N22">
        <f t="shared" si="0"/>
        <v>33.11</v>
      </c>
      <c r="O22" s="113">
        <f t="shared" si="1"/>
        <v>0.49000000000000199</v>
      </c>
      <c r="P22">
        <v>14.207188160676534</v>
      </c>
      <c r="Q22">
        <v>8.1183932346723058</v>
      </c>
      <c r="R22">
        <v>0</v>
      </c>
      <c r="S22">
        <v>2.1107822410147992</v>
      </c>
      <c r="T22">
        <v>9.163636363636364</v>
      </c>
      <c r="U22" s="115">
        <f t="shared" si="2"/>
        <v>33.600000000000009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14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9.0299999999999994</v>
      </c>
      <c r="N23">
        <f t="shared" si="0"/>
        <v>33.11</v>
      </c>
      <c r="O23" s="113">
        <f t="shared" si="1"/>
        <v>0.49000000000000199</v>
      </c>
      <c r="P23">
        <v>14.207188160676534</v>
      </c>
      <c r="Q23">
        <v>8.1183932346723058</v>
      </c>
      <c r="R23">
        <v>0</v>
      </c>
      <c r="S23">
        <v>2.1107822410147992</v>
      </c>
      <c r="T23">
        <v>9.163636363636364</v>
      </c>
      <c r="U23" s="115">
        <f t="shared" si="2"/>
        <v>33.600000000000009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14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9.0299999999999994</v>
      </c>
      <c r="N24">
        <f t="shared" si="0"/>
        <v>33.11</v>
      </c>
      <c r="O24" s="113">
        <f t="shared" si="1"/>
        <v>0.49000000000000199</v>
      </c>
      <c r="P24">
        <v>14.207188160676534</v>
      </c>
      <c r="Q24">
        <v>8.1183932346723058</v>
      </c>
      <c r="R24">
        <v>0</v>
      </c>
      <c r="S24">
        <v>2.1107822410147992</v>
      </c>
      <c r="T24">
        <v>9.163636363636364</v>
      </c>
      <c r="U24" s="115">
        <f t="shared" si="2"/>
        <v>33.600000000000009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14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9.0299999999999994</v>
      </c>
      <c r="N25">
        <f t="shared" si="0"/>
        <v>33.11</v>
      </c>
      <c r="O25" s="113">
        <f t="shared" si="1"/>
        <v>0.49000000000000199</v>
      </c>
      <c r="P25">
        <v>14.207188160676534</v>
      </c>
      <c r="Q25">
        <v>8.1183932346723058</v>
      </c>
      <c r="R25">
        <v>0</v>
      </c>
      <c r="S25">
        <v>2.1107822410147992</v>
      </c>
      <c r="T25">
        <v>9.163636363636364</v>
      </c>
      <c r="U25" s="115">
        <f t="shared" si="2"/>
        <v>33.600000000000009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14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9.0299999999999994</v>
      </c>
      <c r="N26">
        <f t="shared" si="0"/>
        <v>33.11</v>
      </c>
      <c r="O26" s="113">
        <f t="shared" si="1"/>
        <v>0.49000000000000199</v>
      </c>
      <c r="P26">
        <v>14.207188160676534</v>
      </c>
      <c r="Q26">
        <v>8.1183932346723058</v>
      </c>
      <c r="R26">
        <v>0</v>
      </c>
      <c r="S26">
        <v>2.1107822410147992</v>
      </c>
      <c r="T26">
        <v>9.163636363636364</v>
      </c>
      <c r="U26" s="115">
        <f t="shared" si="2"/>
        <v>33.600000000000009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14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9.0299999999999994</v>
      </c>
      <c r="N27">
        <f t="shared" si="0"/>
        <v>33.11</v>
      </c>
      <c r="O27" s="113">
        <f t="shared" si="1"/>
        <v>0.49000000000000199</v>
      </c>
      <c r="P27">
        <v>14.207188160676534</v>
      </c>
      <c r="Q27">
        <v>8.1183932346723058</v>
      </c>
      <c r="R27">
        <v>0</v>
      </c>
      <c r="S27">
        <v>2.1107822410147992</v>
      </c>
      <c r="T27">
        <v>9.163636363636364</v>
      </c>
      <c r="U27" s="115">
        <f t="shared" si="2"/>
        <v>33.600000000000009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14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9.0299999999999994</v>
      </c>
      <c r="N28">
        <f t="shared" si="0"/>
        <v>33.11</v>
      </c>
      <c r="O28" s="113">
        <f t="shared" si="1"/>
        <v>0.49000000000000199</v>
      </c>
      <c r="P28">
        <v>14.207188160676534</v>
      </c>
      <c r="Q28">
        <v>8.1183932346723058</v>
      </c>
      <c r="R28">
        <v>0</v>
      </c>
      <c r="S28">
        <v>2.1107822410147992</v>
      </c>
      <c r="T28">
        <v>9.163636363636364</v>
      </c>
      <c r="U28" s="115">
        <f t="shared" si="2"/>
        <v>33.600000000000009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14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9.0299999999999994</v>
      </c>
      <c r="N29">
        <f t="shared" si="0"/>
        <v>33.11</v>
      </c>
      <c r="O29" s="113">
        <f t="shared" si="1"/>
        <v>0.49000000000000199</v>
      </c>
      <c r="P29">
        <v>14.207188160676534</v>
      </c>
      <c r="Q29">
        <v>8.1183932346723058</v>
      </c>
      <c r="R29">
        <v>0</v>
      </c>
      <c r="S29">
        <v>2.1107822410147992</v>
      </c>
      <c r="T29">
        <v>9.163636363636364</v>
      </c>
      <c r="U29" s="115">
        <f t="shared" si="2"/>
        <v>33.600000000000009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14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9.0299999999999994</v>
      </c>
      <c r="N30">
        <f t="shared" si="0"/>
        <v>33.11</v>
      </c>
      <c r="O30" s="113">
        <f t="shared" si="1"/>
        <v>0.49000000000000199</v>
      </c>
      <c r="P30">
        <v>14.207188160676534</v>
      </c>
      <c r="Q30">
        <v>8.1183932346723058</v>
      </c>
      <c r="R30">
        <v>0</v>
      </c>
      <c r="S30">
        <v>2.1107822410147992</v>
      </c>
      <c r="T30">
        <v>9.163636363636364</v>
      </c>
      <c r="U30" s="115">
        <f t="shared" si="2"/>
        <v>33.600000000000009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14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9.0299999999999994</v>
      </c>
      <c r="N31">
        <f t="shared" si="0"/>
        <v>33.11</v>
      </c>
      <c r="O31" s="113">
        <f t="shared" si="1"/>
        <v>0.49000000000000199</v>
      </c>
      <c r="P31">
        <v>14.207188160676534</v>
      </c>
      <c r="Q31">
        <v>8.1183932346723058</v>
      </c>
      <c r="R31">
        <v>0</v>
      </c>
      <c r="S31">
        <v>2.1107822410147992</v>
      </c>
      <c r="T31">
        <v>9.163636363636364</v>
      </c>
      <c r="U31" s="115">
        <f t="shared" si="2"/>
        <v>33.600000000000009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14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9.0299999999999994</v>
      </c>
      <c r="N32">
        <f t="shared" si="0"/>
        <v>33.11</v>
      </c>
      <c r="O32" s="113">
        <f t="shared" si="1"/>
        <v>0.49000000000000199</v>
      </c>
      <c r="P32">
        <v>14.207188160676534</v>
      </c>
      <c r="Q32">
        <v>8.1183932346723058</v>
      </c>
      <c r="R32">
        <v>0</v>
      </c>
      <c r="S32">
        <v>2.1107822410147992</v>
      </c>
      <c r="T32">
        <v>9.163636363636364</v>
      </c>
      <c r="U32" s="115">
        <f t="shared" si="2"/>
        <v>33.600000000000009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14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9.0299999999999994</v>
      </c>
      <c r="N33">
        <f t="shared" si="0"/>
        <v>33.11</v>
      </c>
      <c r="O33" s="113">
        <f t="shared" si="1"/>
        <v>0.49000000000000199</v>
      </c>
      <c r="P33">
        <v>14.207188160676534</v>
      </c>
      <c r="Q33">
        <v>8.1183932346723058</v>
      </c>
      <c r="R33">
        <v>0</v>
      </c>
      <c r="S33">
        <v>2.1107822410147992</v>
      </c>
      <c r="T33">
        <v>9.163636363636364</v>
      </c>
      <c r="U33" s="115">
        <f t="shared" si="2"/>
        <v>33.600000000000009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14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9.0299999999999994</v>
      </c>
      <c r="N34">
        <f t="shared" si="0"/>
        <v>33.11</v>
      </c>
      <c r="O34" s="113">
        <f t="shared" si="1"/>
        <v>0.49000000000000199</v>
      </c>
      <c r="P34">
        <v>14.207188160676534</v>
      </c>
      <c r="Q34">
        <v>8.1183932346723058</v>
      </c>
      <c r="R34">
        <v>0</v>
      </c>
      <c r="S34">
        <v>2.1107822410147992</v>
      </c>
      <c r="T34">
        <v>9.163636363636364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14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9.0299999999999994</v>
      </c>
      <c r="N35">
        <f t="shared" si="0"/>
        <v>33.11</v>
      </c>
      <c r="O35" s="113">
        <f t="shared" si="1"/>
        <v>0.49000000000000199</v>
      </c>
      <c r="P35">
        <v>14.207188160676534</v>
      </c>
      <c r="Q35">
        <v>8.1183932346723058</v>
      </c>
      <c r="R35">
        <v>0</v>
      </c>
      <c r="S35">
        <v>2.1107822410147992</v>
      </c>
      <c r="T35">
        <v>9.163636363636364</v>
      </c>
      <c r="U35" s="115">
        <f t="shared" si="2"/>
        <v>33.600000000000009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14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9.0299999999999994</v>
      </c>
      <c r="N36">
        <f t="shared" si="0"/>
        <v>33.11</v>
      </c>
      <c r="O36" s="113">
        <f t="shared" si="1"/>
        <v>0.49000000000000199</v>
      </c>
      <c r="P36">
        <v>14.207188160676534</v>
      </c>
      <c r="Q36">
        <v>8.1183932346723058</v>
      </c>
      <c r="R36">
        <v>0</v>
      </c>
      <c r="S36">
        <v>2.1107822410147992</v>
      </c>
      <c r="T36">
        <v>9.163636363636364</v>
      </c>
      <c r="U36" s="115">
        <f t="shared" si="2"/>
        <v>33.600000000000009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9.0299999999999994</v>
      </c>
      <c r="N37">
        <f t="shared" si="0"/>
        <v>33.11</v>
      </c>
      <c r="O37" s="113">
        <f t="shared" si="1"/>
        <v>0.49000000000000199</v>
      </c>
      <c r="P37">
        <v>14.207188160676534</v>
      </c>
      <c r="Q37">
        <v>8.1183932346723058</v>
      </c>
      <c r="R37">
        <v>0</v>
      </c>
      <c r="S37">
        <v>2.1107822410147992</v>
      </c>
      <c r="T37">
        <v>9.163636363636364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14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9.0299999999999994</v>
      </c>
      <c r="N38">
        <f t="shared" si="0"/>
        <v>33.11</v>
      </c>
      <c r="O38" s="113">
        <f t="shared" si="1"/>
        <v>0.49000000000000199</v>
      </c>
      <c r="P38">
        <v>14.207188160676534</v>
      </c>
      <c r="Q38">
        <v>8.1183932346723058</v>
      </c>
      <c r="R38">
        <v>0</v>
      </c>
      <c r="S38">
        <v>2.1107822410147992</v>
      </c>
      <c r="T38">
        <v>9.163636363636364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80</v>
      </c>
      <c r="G39">
        <f t="shared" si="5"/>
        <v>33.6</v>
      </c>
      <c r="H39" s="113"/>
      <c r="I39">
        <f>BRPL_EOD!AA39+BRPL_EOD!AB39</f>
        <v>14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9.0299999999999994</v>
      </c>
      <c r="N39">
        <f t="shared" si="0"/>
        <v>33.11</v>
      </c>
      <c r="O39" s="113">
        <f t="shared" si="1"/>
        <v>0.49000000000000199</v>
      </c>
      <c r="P39">
        <v>14.207188160676534</v>
      </c>
      <c r="Q39">
        <v>8.1183932346723058</v>
      </c>
      <c r="R39">
        <v>0</v>
      </c>
      <c r="S39">
        <v>2.1107822410147992</v>
      </c>
      <c r="T39">
        <v>9.163636363636364</v>
      </c>
      <c r="U39" s="115">
        <f t="shared" si="2"/>
        <v>33.600000000000009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80</v>
      </c>
      <c r="G40">
        <f t="shared" si="5"/>
        <v>33.6</v>
      </c>
      <c r="H40" s="113"/>
      <c r="I40">
        <f>BRPL_EOD!AA40+BRPL_EOD!AB40</f>
        <v>14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9.0299999999999994</v>
      </c>
      <c r="N40">
        <f t="shared" si="0"/>
        <v>33.11</v>
      </c>
      <c r="O40" s="113">
        <f t="shared" si="1"/>
        <v>0.49000000000000199</v>
      </c>
      <c r="P40">
        <v>14.207188160676534</v>
      </c>
      <c r="Q40">
        <v>8.1183932346723058</v>
      </c>
      <c r="R40">
        <v>0</v>
      </c>
      <c r="S40">
        <v>2.1107822410147992</v>
      </c>
      <c r="T40">
        <v>9.163636363636364</v>
      </c>
      <c r="U40" s="115">
        <f t="shared" si="2"/>
        <v>33.600000000000009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80</v>
      </c>
      <c r="G41">
        <f t="shared" si="5"/>
        <v>33.6</v>
      </c>
      <c r="H41" s="113"/>
      <c r="I41">
        <f>BRPL_EOD!AA41+BRPL_EOD!AB41</f>
        <v>14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9.0299999999999994</v>
      </c>
      <c r="N41">
        <f t="shared" si="0"/>
        <v>33.11</v>
      </c>
      <c r="O41" s="113">
        <f t="shared" si="1"/>
        <v>0.49000000000000199</v>
      </c>
      <c r="P41">
        <v>14.207188160676534</v>
      </c>
      <c r="Q41">
        <v>8.1183932346723058</v>
      </c>
      <c r="R41">
        <v>0</v>
      </c>
      <c r="S41">
        <v>2.1107822410147992</v>
      </c>
      <c r="T41">
        <v>9.163636363636364</v>
      </c>
      <c r="U41" s="115">
        <f t="shared" si="2"/>
        <v>33.600000000000009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80</v>
      </c>
      <c r="G42">
        <f t="shared" si="5"/>
        <v>33.6</v>
      </c>
      <c r="H42" s="113"/>
      <c r="I42">
        <f>BRPL_EOD!AA42+BRPL_EOD!AB42</f>
        <v>14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9.0299999999999994</v>
      </c>
      <c r="N42">
        <f t="shared" si="0"/>
        <v>33.11</v>
      </c>
      <c r="O42" s="113">
        <f t="shared" si="1"/>
        <v>0.49000000000000199</v>
      </c>
      <c r="P42">
        <v>14.207188160676534</v>
      </c>
      <c r="Q42">
        <v>8.1183932346723058</v>
      </c>
      <c r="R42">
        <v>0</v>
      </c>
      <c r="S42">
        <v>2.1107822410147992</v>
      </c>
      <c r="T42">
        <v>9.163636363636364</v>
      </c>
      <c r="U42" s="115">
        <f t="shared" si="2"/>
        <v>33.600000000000009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80</v>
      </c>
      <c r="G43">
        <f t="shared" si="5"/>
        <v>32.6</v>
      </c>
      <c r="H43" s="113"/>
      <c r="I43">
        <f>BRPL_EOD!AA43+BRPL_EOD!AB43</f>
        <v>13.6</v>
      </c>
      <c r="J43">
        <f>BYPL_EOD!AA43+BYPL_EOD!AB43</f>
        <v>7.77</v>
      </c>
      <c r="K43">
        <f>MES_EOD!AA43+MES_EOD!AB43</f>
        <v>0</v>
      </c>
      <c r="L43">
        <f>NDMC_EOD!AA43+NDMC_EOD!AB43</f>
        <v>2.02</v>
      </c>
      <c r="M43">
        <f>TPDDL_EOD!AA43+TPDDL_EOD!AB43</f>
        <v>8.74</v>
      </c>
      <c r="N43">
        <f t="shared" si="0"/>
        <v>32.129999999999995</v>
      </c>
      <c r="O43" s="113">
        <f t="shared" si="1"/>
        <v>0.47000000000000597</v>
      </c>
      <c r="P43">
        <v>13.798941798941801</v>
      </c>
      <c r="Q43">
        <v>7.8836601307189555</v>
      </c>
      <c r="R43">
        <v>0</v>
      </c>
      <c r="S43">
        <v>2.0495487083722383</v>
      </c>
      <c r="T43">
        <v>8.8678493619670107</v>
      </c>
      <c r="U43" s="115">
        <f t="shared" si="2"/>
        <v>32.600000000000009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80</v>
      </c>
      <c r="G44">
        <f t="shared" si="5"/>
        <v>32.6</v>
      </c>
      <c r="H44" s="113"/>
      <c r="I44">
        <f>BRPL_EOD!AA44+BRPL_EOD!AB44</f>
        <v>13.6</v>
      </c>
      <c r="J44">
        <f>BYPL_EOD!AA44+BYPL_EOD!AB44</f>
        <v>7.77</v>
      </c>
      <c r="K44">
        <f>MES_EOD!AA44+MES_EOD!AB44</f>
        <v>0</v>
      </c>
      <c r="L44">
        <f>NDMC_EOD!AA44+NDMC_EOD!AB44</f>
        <v>2.02</v>
      </c>
      <c r="M44">
        <f>TPDDL_EOD!AA44+TPDDL_EOD!AB44</f>
        <v>8.74</v>
      </c>
      <c r="N44">
        <f t="shared" si="0"/>
        <v>32.129999999999995</v>
      </c>
      <c r="O44" s="113">
        <f t="shared" si="1"/>
        <v>0.47000000000000597</v>
      </c>
      <c r="P44">
        <v>13.798941798941801</v>
      </c>
      <c r="Q44">
        <v>7.8836601307189555</v>
      </c>
      <c r="R44">
        <v>0</v>
      </c>
      <c r="S44">
        <v>2.0495487083722383</v>
      </c>
      <c r="T44">
        <v>8.8678493619670107</v>
      </c>
      <c r="U44" s="115">
        <f t="shared" si="2"/>
        <v>32.600000000000009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80</v>
      </c>
      <c r="G45">
        <f t="shared" si="5"/>
        <v>31.6</v>
      </c>
      <c r="H45" s="113"/>
      <c r="I45">
        <f>BRPL_EOD!AA45+BRPL_EOD!AB45</f>
        <v>13.19</v>
      </c>
      <c r="J45">
        <f>BYPL_EOD!AA45+BYPL_EOD!AB45</f>
        <v>7.54</v>
      </c>
      <c r="K45">
        <f>MES_EOD!AA45+MES_EOD!AB45</f>
        <v>0</v>
      </c>
      <c r="L45">
        <f>NDMC_EOD!AA45+NDMC_EOD!AB45</f>
        <v>1.96</v>
      </c>
      <c r="M45">
        <f>TPDDL_EOD!AA45+TPDDL_EOD!AB45</f>
        <v>8.48</v>
      </c>
      <c r="N45">
        <f t="shared" si="0"/>
        <v>31.17</v>
      </c>
      <c r="O45" s="113">
        <f t="shared" si="1"/>
        <v>0.42999999999999972</v>
      </c>
      <c r="P45">
        <v>13.371960218158485</v>
      </c>
      <c r="Q45">
        <v>7.6440166827077318</v>
      </c>
      <c r="R45">
        <v>0</v>
      </c>
      <c r="S45">
        <v>1.9870388193776065</v>
      </c>
      <c r="T45">
        <v>8.5969842797561764</v>
      </c>
      <c r="U45" s="115">
        <f t="shared" si="2"/>
        <v>31.6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80</v>
      </c>
      <c r="G46">
        <f t="shared" si="5"/>
        <v>31.6</v>
      </c>
      <c r="H46" s="113"/>
      <c r="I46">
        <f>BRPL_EOD!AA46+BRPL_EOD!AB46</f>
        <v>13.19</v>
      </c>
      <c r="J46">
        <f>BYPL_EOD!AA46+BYPL_EOD!AB46</f>
        <v>7.54</v>
      </c>
      <c r="K46">
        <f>MES_EOD!AA46+MES_EOD!AB46</f>
        <v>0</v>
      </c>
      <c r="L46">
        <f>NDMC_EOD!AA46+NDMC_EOD!AB46</f>
        <v>1.96</v>
      </c>
      <c r="M46">
        <f>TPDDL_EOD!AA46+TPDDL_EOD!AB46</f>
        <v>8.48</v>
      </c>
      <c r="N46">
        <f t="shared" si="0"/>
        <v>31.17</v>
      </c>
      <c r="O46" s="113">
        <f t="shared" si="1"/>
        <v>0.42999999999999972</v>
      </c>
      <c r="P46">
        <v>13.371960218158485</v>
      </c>
      <c r="Q46">
        <v>7.6440166827077318</v>
      </c>
      <c r="R46">
        <v>0</v>
      </c>
      <c r="S46">
        <v>1.9870388193776065</v>
      </c>
      <c r="T46">
        <v>8.5969842797561764</v>
      </c>
      <c r="U46" s="115">
        <f t="shared" si="2"/>
        <v>31.6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31.6</v>
      </c>
      <c r="E47">
        <f>GT!N47</f>
        <v>0</v>
      </c>
      <c r="F47">
        <f t="shared" si="4"/>
        <v>80</v>
      </c>
      <c r="G47">
        <f t="shared" si="5"/>
        <v>31.6</v>
      </c>
      <c r="H47" s="113"/>
      <c r="I47">
        <f>BRPL_EOD!AA47+BRPL_EOD!AB47</f>
        <v>13.19</v>
      </c>
      <c r="J47">
        <f>BYPL_EOD!AA47+BYPL_EOD!AB47</f>
        <v>7.54</v>
      </c>
      <c r="K47">
        <f>MES_EOD!AA47+MES_EOD!AB47</f>
        <v>0</v>
      </c>
      <c r="L47">
        <f>NDMC_EOD!AA47+NDMC_EOD!AB47</f>
        <v>1.96</v>
      </c>
      <c r="M47">
        <f>TPDDL_EOD!AA47+TPDDL_EOD!AB47</f>
        <v>8.48</v>
      </c>
      <c r="N47">
        <f t="shared" si="0"/>
        <v>31.17</v>
      </c>
      <c r="O47" s="113">
        <f t="shared" si="1"/>
        <v>0.42999999999999972</v>
      </c>
      <c r="P47">
        <v>13.371960218158485</v>
      </c>
      <c r="Q47">
        <v>7.6440166827077318</v>
      </c>
      <c r="R47">
        <v>0</v>
      </c>
      <c r="S47">
        <v>1.9870388193776065</v>
      </c>
      <c r="T47">
        <v>8.5969842797561764</v>
      </c>
      <c r="U47" s="115">
        <f t="shared" si="2"/>
        <v>31.6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80</v>
      </c>
      <c r="G48">
        <f t="shared" si="5"/>
        <v>31.6</v>
      </c>
      <c r="H48" s="113"/>
      <c r="I48">
        <f>BRPL_EOD!AA48+BRPL_EOD!AB48</f>
        <v>13.19</v>
      </c>
      <c r="J48">
        <f>BYPL_EOD!AA48+BYPL_EOD!AB48</f>
        <v>7.54</v>
      </c>
      <c r="K48">
        <f>MES_EOD!AA48+MES_EOD!AB48</f>
        <v>0</v>
      </c>
      <c r="L48">
        <f>NDMC_EOD!AA48+NDMC_EOD!AB48</f>
        <v>1.96</v>
      </c>
      <c r="M48">
        <f>TPDDL_EOD!AA48+TPDDL_EOD!AB48</f>
        <v>8.48</v>
      </c>
      <c r="N48">
        <f t="shared" si="0"/>
        <v>31.17</v>
      </c>
      <c r="O48" s="113">
        <f t="shared" si="1"/>
        <v>0.42999999999999972</v>
      </c>
      <c r="P48">
        <v>13.371960218158485</v>
      </c>
      <c r="Q48">
        <v>7.6440166827077318</v>
      </c>
      <c r="R48">
        <v>0</v>
      </c>
      <c r="S48">
        <v>1.9870388193776065</v>
      </c>
      <c r="T48">
        <v>8.5969842797561764</v>
      </c>
      <c r="U48" s="115">
        <f t="shared" si="2"/>
        <v>31.6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80</v>
      </c>
      <c r="G49">
        <f t="shared" si="5"/>
        <v>31.6</v>
      </c>
      <c r="H49" s="113"/>
      <c r="I49">
        <f>BRPL_EOD!AA49+BRPL_EOD!AB49</f>
        <v>13.19</v>
      </c>
      <c r="J49">
        <f>BYPL_EOD!AA49+BYPL_EOD!AB49</f>
        <v>7.54</v>
      </c>
      <c r="K49">
        <f>MES_EOD!AA49+MES_EOD!AB49</f>
        <v>0</v>
      </c>
      <c r="L49">
        <f>NDMC_EOD!AA49+NDMC_EOD!AB49</f>
        <v>1.96</v>
      </c>
      <c r="M49">
        <f>TPDDL_EOD!AA49+TPDDL_EOD!AB49</f>
        <v>8.48</v>
      </c>
      <c r="N49">
        <f t="shared" si="0"/>
        <v>31.17</v>
      </c>
      <c r="O49" s="113">
        <f t="shared" si="1"/>
        <v>0.42999999999999972</v>
      </c>
      <c r="P49">
        <v>13.371960218158485</v>
      </c>
      <c r="Q49">
        <v>7.6440166827077318</v>
      </c>
      <c r="R49">
        <v>0</v>
      </c>
      <c r="S49">
        <v>1.9870388193776065</v>
      </c>
      <c r="T49">
        <v>8.5969842797561764</v>
      </c>
      <c r="U49" s="115">
        <f t="shared" si="2"/>
        <v>31.6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80</v>
      </c>
      <c r="G50">
        <f t="shared" si="5"/>
        <v>31.6</v>
      </c>
      <c r="H50" s="113"/>
      <c r="I50">
        <f>BRPL_EOD!AA50+BRPL_EOD!AB50</f>
        <v>13.19</v>
      </c>
      <c r="J50">
        <f>BYPL_EOD!AA50+BYPL_EOD!AB50</f>
        <v>7.54</v>
      </c>
      <c r="K50">
        <f>MES_EOD!AA50+MES_EOD!AB50</f>
        <v>0</v>
      </c>
      <c r="L50">
        <f>NDMC_EOD!AA50+NDMC_EOD!AB50</f>
        <v>1.96</v>
      </c>
      <c r="M50">
        <f>TPDDL_EOD!AA50+TPDDL_EOD!AB50</f>
        <v>8.48</v>
      </c>
      <c r="N50">
        <f t="shared" si="0"/>
        <v>31.17</v>
      </c>
      <c r="O50" s="113">
        <f t="shared" si="1"/>
        <v>0.42999999999999972</v>
      </c>
      <c r="P50">
        <v>13.371960218158485</v>
      </c>
      <c r="Q50">
        <v>7.6440166827077318</v>
      </c>
      <c r="R50">
        <v>0</v>
      </c>
      <c r="S50">
        <v>1.9870388193776065</v>
      </c>
      <c r="T50">
        <v>8.5969842797561764</v>
      </c>
      <c r="U50" s="115">
        <f t="shared" si="2"/>
        <v>31.6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80</v>
      </c>
      <c r="G51">
        <f t="shared" si="5"/>
        <v>31.6</v>
      </c>
      <c r="H51" s="113"/>
      <c r="I51">
        <f>BRPL_EOD!AA51+BRPL_EOD!AB51</f>
        <v>13.19</v>
      </c>
      <c r="J51">
        <f>BYPL_EOD!AA51+BYPL_EOD!AB51</f>
        <v>7.54</v>
      </c>
      <c r="K51">
        <f>MES_EOD!AA51+MES_EOD!AB51</f>
        <v>0</v>
      </c>
      <c r="L51">
        <f>NDMC_EOD!AA51+NDMC_EOD!AB51</f>
        <v>1.96</v>
      </c>
      <c r="M51">
        <f>TPDDL_EOD!AA51+TPDDL_EOD!AB51</f>
        <v>8.48</v>
      </c>
      <c r="N51">
        <f t="shared" si="0"/>
        <v>31.17</v>
      </c>
      <c r="O51" s="113">
        <f t="shared" si="1"/>
        <v>0.42999999999999972</v>
      </c>
      <c r="P51">
        <v>13.371960218158485</v>
      </c>
      <c r="Q51">
        <v>7.6440166827077318</v>
      </c>
      <c r="R51">
        <v>0</v>
      </c>
      <c r="S51">
        <v>1.9870388193776065</v>
      </c>
      <c r="T51">
        <v>8.5969842797561764</v>
      </c>
      <c r="U51" s="115">
        <f t="shared" si="2"/>
        <v>31.6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80</v>
      </c>
      <c r="G52">
        <f t="shared" si="5"/>
        <v>31.6</v>
      </c>
      <c r="H52" s="113"/>
      <c r="I52">
        <f>BRPL_EOD!AA52+BRPL_EOD!AB52</f>
        <v>13.19</v>
      </c>
      <c r="J52">
        <f>BYPL_EOD!AA52+BYPL_EOD!AB52</f>
        <v>7.54</v>
      </c>
      <c r="K52">
        <f>MES_EOD!AA52+MES_EOD!AB52</f>
        <v>0</v>
      </c>
      <c r="L52">
        <f>NDMC_EOD!AA52+NDMC_EOD!AB52</f>
        <v>1.96</v>
      </c>
      <c r="M52">
        <f>TPDDL_EOD!AA52+TPDDL_EOD!AB52</f>
        <v>8.48</v>
      </c>
      <c r="N52">
        <f t="shared" si="0"/>
        <v>31.17</v>
      </c>
      <c r="O52" s="113">
        <f t="shared" si="1"/>
        <v>0.42999999999999972</v>
      </c>
      <c r="P52">
        <v>13.371960218158485</v>
      </c>
      <c r="Q52">
        <v>7.6440166827077318</v>
      </c>
      <c r="R52">
        <v>0</v>
      </c>
      <c r="S52">
        <v>1.9870388193776065</v>
      </c>
      <c r="T52">
        <v>8.5969842797561764</v>
      </c>
      <c r="U52" s="115">
        <f t="shared" si="2"/>
        <v>31.6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80</v>
      </c>
      <c r="G53">
        <f t="shared" si="5"/>
        <v>31.6</v>
      </c>
      <c r="H53" s="113"/>
      <c r="I53">
        <f>BRPL_EOD!AA53+BRPL_EOD!AB53</f>
        <v>13.19</v>
      </c>
      <c r="J53">
        <f>BYPL_EOD!AA53+BYPL_EOD!AB53</f>
        <v>7.54</v>
      </c>
      <c r="K53">
        <f>MES_EOD!AA53+MES_EOD!AB53</f>
        <v>0</v>
      </c>
      <c r="L53">
        <f>NDMC_EOD!AA53+NDMC_EOD!AB53</f>
        <v>1.96</v>
      </c>
      <c r="M53">
        <f>TPDDL_EOD!AA53+TPDDL_EOD!AB53</f>
        <v>8.48</v>
      </c>
      <c r="N53">
        <f t="shared" si="0"/>
        <v>31.17</v>
      </c>
      <c r="O53" s="113">
        <f t="shared" si="1"/>
        <v>0.42999999999999972</v>
      </c>
      <c r="P53">
        <v>13.371960218158485</v>
      </c>
      <c r="Q53">
        <v>7.6440166827077318</v>
      </c>
      <c r="R53">
        <v>0</v>
      </c>
      <c r="S53">
        <v>1.9870388193776065</v>
      </c>
      <c r="T53">
        <v>8.5969842797561764</v>
      </c>
      <c r="U53" s="115">
        <f t="shared" si="2"/>
        <v>31.6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80</v>
      </c>
      <c r="G54">
        <f t="shared" si="5"/>
        <v>31.6</v>
      </c>
      <c r="H54" s="113"/>
      <c r="I54">
        <f>BRPL_EOD!AA54+BRPL_EOD!AB54</f>
        <v>13.19</v>
      </c>
      <c r="J54">
        <f>BYPL_EOD!AA54+BYPL_EOD!AB54</f>
        <v>7.54</v>
      </c>
      <c r="K54">
        <f>MES_EOD!AA54+MES_EOD!AB54</f>
        <v>0</v>
      </c>
      <c r="L54">
        <f>NDMC_EOD!AA54+NDMC_EOD!AB54</f>
        <v>1.96</v>
      </c>
      <c r="M54">
        <f>TPDDL_EOD!AA54+TPDDL_EOD!AB54</f>
        <v>8.48</v>
      </c>
      <c r="N54">
        <f t="shared" si="0"/>
        <v>31.17</v>
      </c>
      <c r="O54" s="113">
        <f t="shared" si="1"/>
        <v>0.42999999999999972</v>
      </c>
      <c r="P54">
        <v>13.371960218158485</v>
      </c>
      <c r="Q54">
        <v>7.6440166827077318</v>
      </c>
      <c r="R54">
        <v>0</v>
      </c>
      <c r="S54">
        <v>1.9870388193776065</v>
      </c>
      <c r="T54">
        <v>8.5969842797561764</v>
      </c>
      <c r="U54" s="115">
        <f t="shared" si="2"/>
        <v>31.6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3"/>
      <c r="I55">
        <f>BRPL_EOD!AA55+BRPL_EOD!AB55</f>
        <v>13.19</v>
      </c>
      <c r="J55">
        <f>BYPL_EOD!AA55+BYPL_EOD!AB55</f>
        <v>7.54</v>
      </c>
      <c r="K55">
        <f>MES_EOD!AA55+MES_EOD!AB55</f>
        <v>0</v>
      </c>
      <c r="L55">
        <f>NDMC_EOD!AA55+NDMC_EOD!AB55</f>
        <v>1.96</v>
      </c>
      <c r="M55">
        <f>TPDDL_EOD!AA55+TPDDL_EOD!AB55</f>
        <v>8.48</v>
      </c>
      <c r="N55">
        <f t="shared" si="0"/>
        <v>31.17</v>
      </c>
      <c r="O55" s="113">
        <f t="shared" si="1"/>
        <v>0.42999999999999972</v>
      </c>
      <c r="P55">
        <v>13.371960218158485</v>
      </c>
      <c r="Q55">
        <v>7.6440166827077318</v>
      </c>
      <c r="R55">
        <v>0</v>
      </c>
      <c r="S55">
        <v>1.9870388193776065</v>
      </c>
      <c r="T55">
        <v>8.5969842797561764</v>
      </c>
      <c r="U55" s="115">
        <f t="shared" si="2"/>
        <v>31.6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3"/>
      <c r="I56">
        <f>BRPL_EOD!AA56+BRPL_EOD!AB56</f>
        <v>13.19</v>
      </c>
      <c r="J56">
        <f>BYPL_EOD!AA56+BYPL_EOD!AB56</f>
        <v>7.54</v>
      </c>
      <c r="K56">
        <f>MES_EOD!AA56+MES_EOD!AB56</f>
        <v>0</v>
      </c>
      <c r="L56">
        <f>NDMC_EOD!AA56+NDMC_EOD!AB56</f>
        <v>1.96</v>
      </c>
      <c r="M56">
        <f>TPDDL_EOD!AA56+TPDDL_EOD!AB56</f>
        <v>8.48</v>
      </c>
      <c r="N56">
        <f t="shared" si="0"/>
        <v>31.17</v>
      </c>
      <c r="O56" s="113">
        <f t="shared" si="1"/>
        <v>0.42999999999999972</v>
      </c>
      <c r="P56">
        <v>13.371960218158485</v>
      </c>
      <c r="Q56">
        <v>7.6440166827077318</v>
      </c>
      <c r="R56">
        <v>0</v>
      </c>
      <c r="S56">
        <v>1.9870388193776065</v>
      </c>
      <c r="T56">
        <v>8.5969842797561764</v>
      </c>
      <c r="U56" s="115">
        <f t="shared" si="2"/>
        <v>31.6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3"/>
      <c r="I57">
        <f>BRPL_EOD!AA57+BRPL_EOD!AB57</f>
        <v>13.19</v>
      </c>
      <c r="J57">
        <f>BYPL_EOD!AA57+BYPL_EOD!AB57</f>
        <v>7.54</v>
      </c>
      <c r="K57">
        <f>MES_EOD!AA57+MES_EOD!AB57</f>
        <v>0</v>
      </c>
      <c r="L57">
        <f>NDMC_EOD!AA57+NDMC_EOD!AB57</f>
        <v>1.96</v>
      </c>
      <c r="M57">
        <f>TPDDL_EOD!AA57+TPDDL_EOD!AB57</f>
        <v>8.48</v>
      </c>
      <c r="N57">
        <f t="shared" si="0"/>
        <v>31.17</v>
      </c>
      <c r="O57" s="113">
        <f t="shared" si="1"/>
        <v>0.42999999999999972</v>
      </c>
      <c r="P57">
        <v>13.371960218158485</v>
      </c>
      <c r="Q57">
        <v>7.6440166827077318</v>
      </c>
      <c r="R57">
        <v>0</v>
      </c>
      <c r="S57">
        <v>1.9870388193776065</v>
      </c>
      <c r="T57">
        <v>8.5969842797561764</v>
      </c>
      <c r="U57" s="115">
        <f t="shared" si="2"/>
        <v>31.6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80</v>
      </c>
      <c r="G58">
        <f t="shared" si="5"/>
        <v>32.6</v>
      </c>
      <c r="H58" s="113"/>
      <c r="I58">
        <f>BRPL_EOD!AA58+BRPL_EOD!AB58</f>
        <v>13.6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8.74</v>
      </c>
      <c r="N58">
        <f t="shared" si="0"/>
        <v>32.129999999999995</v>
      </c>
      <c r="O58" s="113">
        <f t="shared" si="1"/>
        <v>0.47000000000000597</v>
      </c>
      <c r="P58">
        <v>13.798941798941801</v>
      </c>
      <c r="Q58">
        <v>7.8836601307189555</v>
      </c>
      <c r="R58">
        <v>0</v>
      </c>
      <c r="S58">
        <v>2.0495487083722383</v>
      </c>
      <c r="T58">
        <v>8.8678493619670107</v>
      </c>
      <c r="U58" s="115">
        <f t="shared" si="2"/>
        <v>32.600000000000009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3"/>
      <c r="I59">
        <f>BRPL_EOD!AA59+BRPL_EOD!AB59</f>
        <v>13.6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8.74</v>
      </c>
      <c r="N59">
        <f t="shared" si="0"/>
        <v>32.129999999999995</v>
      </c>
      <c r="O59" s="113">
        <f t="shared" si="1"/>
        <v>0.47000000000000597</v>
      </c>
      <c r="P59">
        <v>13.798941798941801</v>
      </c>
      <c r="Q59">
        <v>7.8836601307189555</v>
      </c>
      <c r="R59">
        <v>0</v>
      </c>
      <c r="S59">
        <v>2.0495487083722383</v>
      </c>
      <c r="T59">
        <v>8.8678493619670107</v>
      </c>
      <c r="U59" s="115">
        <f t="shared" si="2"/>
        <v>32.600000000000009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3"/>
      <c r="I60">
        <f>BRPL_EOD!AA60+BRPL_EOD!AB60</f>
        <v>13.6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8.74</v>
      </c>
      <c r="N60">
        <f t="shared" si="0"/>
        <v>32.129999999999995</v>
      </c>
      <c r="O60" s="113">
        <f t="shared" si="1"/>
        <v>0.47000000000000597</v>
      </c>
      <c r="P60">
        <v>13.798941798941801</v>
      </c>
      <c r="Q60">
        <v>7.8836601307189555</v>
      </c>
      <c r="R60">
        <v>0</v>
      </c>
      <c r="S60">
        <v>2.0495487083722383</v>
      </c>
      <c r="T60">
        <v>8.8678493619670107</v>
      </c>
      <c r="U60" s="115">
        <f t="shared" si="2"/>
        <v>32.600000000000009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3"/>
      <c r="I61">
        <f>BRPL_EOD!AA61+BRPL_EOD!AB61</f>
        <v>13.6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8.74</v>
      </c>
      <c r="N61">
        <f t="shared" si="0"/>
        <v>32.129999999999995</v>
      </c>
      <c r="O61" s="113">
        <f t="shared" si="1"/>
        <v>0.47000000000000597</v>
      </c>
      <c r="P61">
        <v>13.798941798941801</v>
      </c>
      <c r="Q61">
        <v>7.8836601307189555</v>
      </c>
      <c r="R61">
        <v>0</v>
      </c>
      <c r="S61">
        <v>2.0495487083722383</v>
      </c>
      <c r="T61">
        <v>8.8678493619670107</v>
      </c>
      <c r="U61" s="115">
        <f t="shared" si="2"/>
        <v>32.600000000000009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3"/>
      <c r="I62">
        <f>BRPL_EOD!AA62+BRPL_EOD!AB62</f>
        <v>13.6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8.74</v>
      </c>
      <c r="N62">
        <f t="shared" si="0"/>
        <v>32.129999999999995</v>
      </c>
      <c r="O62" s="113">
        <f t="shared" si="1"/>
        <v>0.47000000000000597</v>
      </c>
      <c r="P62">
        <v>13.798941798941801</v>
      </c>
      <c r="Q62">
        <v>7.8836601307189555</v>
      </c>
      <c r="R62">
        <v>0</v>
      </c>
      <c r="S62">
        <v>2.0495487083722383</v>
      </c>
      <c r="T62">
        <v>8.8678493619670107</v>
      </c>
      <c r="U62" s="115">
        <f t="shared" si="2"/>
        <v>32.600000000000009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3"/>
      <c r="I63">
        <f>BRPL_EOD!AA63+BRPL_EOD!AB63</f>
        <v>13.6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8.74</v>
      </c>
      <c r="N63">
        <f t="shared" si="0"/>
        <v>32.129999999999995</v>
      </c>
      <c r="O63" s="113">
        <f t="shared" si="1"/>
        <v>0.47000000000000597</v>
      </c>
      <c r="P63">
        <v>13.798941798941801</v>
      </c>
      <c r="Q63">
        <v>7.8836601307189555</v>
      </c>
      <c r="R63">
        <v>0</v>
      </c>
      <c r="S63">
        <v>2.0495487083722383</v>
      </c>
      <c r="T63">
        <v>8.8678493619670107</v>
      </c>
      <c r="U63" s="115">
        <f t="shared" si="2"/>
        <v>32.600000000000009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3"/>
      <c r="I64">
        <f>BRPL_EOD!AA64+BRPL_EOD!AB64</f>
        <v>13.6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8.74</v>
      </c>
      <c r="N64">
        <f t="shared" si="0"/>
        <v>32.129999999999995</v>
      </c>
      <c r="O64" s="113">
        <f t="shared" si="1"/>
        <v>0.47000000000000597</v>
      </c>
      <c r="P64">
        <v>13.798941798941801</v>
      </c>
      <c r="Q64">
        <v>7.8836601307189555</v>
      </c>
      <c r="R64">
        <v>0</v>
      </c>
      <c r="S64">
        <v>2.0495487083722383</v>
      </c>
      <c r="T64">
        <v>8.8678493619670107</v>
      </c>
      <c r="U64" s="115">
        <f t="shared" si="2"/>
        <v>32.600000000000009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3"/>
      <c r="I65">
        <f>BRPL_EOD!AA65+BRPL_EOD!AB65</f>
        <v>13.6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8.74</v>
      </c>
      <c r="N65">
        <f t="shared" si="0"/>
        <v>32.129999999999995</v>
      </c>
      <c r="O65" s="113">
        <f t="shared" si="1"/>
        <v>0.47000000000000597</v>
      </c>
      <c r="P65">
        <v>13.798941798941801</v>
      </c>
      <c r="Q65">
        <v>7.8836601307189555</v>
      </c>
      <c r="R65">
        <v>0</v>
      </c>
      <c r="S65">
        <v>2.0495487083722383</v>
      </c>
      <c r="T65">
        <v>8.8678493619670107</v>
      </c>
      <c r="U65" s="115">
        <f t="shared" si="2"/>
        <v>32.600000000000009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3"/>
      <c r="I66">
        <f>BRPL_EOD!AA66+BRPL_EOD!AB66</f>
        <v>13.6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8.74</v>
      </c>
      <c r="N66">
        <f t="shared" si="0"/>
        <v>32.129999999999995</v>
      </c>
      <c r="O66" s="113">
        <f t="shared" si="1"/>
        <v>0.47000000000000597</v>
      </c>
      <c r="P66">
        <v>13.798941798941801</v>
      </c>
      <c r="Q66">
        <v>7.8836601307189555</v>
      </c>
      <c r="R66">
        <v>0</v>
      </c>
      <c r="S66">
        <v>2.0495487083722383</v>
      </c>
      <c r="T66">
        <v>8.8678493619670107</v>
      </c>
      <c r="U66" s="115">
        <f t="shared" si="2"/>
        <v>32.600000000000009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3"/>
      <c r="I67">
        <f>BRPL_EOD!AA67+BRPL_EOD!AB67</f>
        <v>13.6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8.74</v>
      </c>
      <c r="N67">
        <f t="shared" ref="N67:N98" si="6">SUM(I67:M67)</f>
        <v>32.129999999999995</v>
      </c>
      <c r="O67" s="113">
        <f t="shared" ref="O67:O98" si="7">G67-N67</f>
        <v>0.47000000000000597</v>
      </c>
      <c r="P67">
        <v>13.798941798941801</v>
      </c>
      <c r="Q67">
        <v>7.8836601307189555</v>
      </c>
      <c r="R67">
        <v>0</v>
      </c>
      <c r="S67">
        <v>2.0495487083722383</v>
      </c>
      <c r="T67">
        <v>8.8678493619670107</v>
      </c>
      <c r="U67" s="115">
        <f t="shared" ref="U67:U98" si="8">SUM(P67:T67)</f>
        <v>32.600000000000009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3"/>
      <c r="I68">
        <f>BRPL_EOD!AA68+BRPL_EOD!AB68</f>
        <v>13.6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8.74</v>
      </c>
      <c r="N68">
        <f t="shared" si="6"/>
        <v>32.129999999999995</v>
      </c>
      <c r="O68" s="113">
        <f t="shared" si="7"/>
        <v>0.47000000000000597</v>
      </c>
      <c r="P68">
        <v>13.798941798941801</v>
      </c>
      <c r="Q68">
        <v>7.8836601307189555</v>
      </c>
      <c r="R68">
        <v>0</v>
      </c>
      <c r="S68">
        <v>2.0495487083722383</v>
      </c>
      <c r="T68">
        <v>8.8678493619670107</v>
      </c>
      <c r="U68" s="115">
        <f t="shared" si="8"/>
        <v>32.600000000000009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3"/>
      <c r="I69">
        <f>BRPL_EOD!AA69+BRPL_EOD!AB69</f>
        <v>13.6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8.74</v>
      </c>
      <c r="N69">
        <f t="shared" si="6"/>
        <v>32.129999999999995</v>
      </c>
      <c r="O69" s="113">
        <f t="shared" si="7"/>
        <v>0.47000000000000597</v>
      </c>
      <c r="P69">
        <v>13.798941798941801</v>
      </c>
      <c r="Q69">
        <v>7.8836601307189555</v>
      </c>
      <c r="R69">
        <v>0</v>
      </c>
      <c r="S69">
        <v>2.0495487083722383</v>
      </c>
      <c r="T69">
        <v>8.8678493619670107</v>
      </c>
      <c r="U69" s="115">
        <f t="shared" si="8"/>
        <v>32.600000000000009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3"/>
      <c r="I70">
        <f>BRPL_EOD!AA70+BRPL_EOD!AB70</f>
        <v>13.6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8.74</v>
      </c>
      <c r="N70">
        <f t="shared" si="6"/>
        <v>32.129999999999995</v>
      </c>
      <c r="O70" s="113">
        <f t="shared" si="7"/>
        <v>0.47000000000000597</v>
      </c>
      <c r="P70">
        <v>13.798941798941801</v>
      </c>
      <c r="Q70">
        <v>7.8836601307189555</v>
      </c>
      <c r="R70">
        <v>0</v>
      </c>
      <c r="S70">
        <v>2.0495487083722383</v>
      </c>
      <c r="T70">
        <v>8.8678493619670107</v>
      </c>
      <c r="U70" s="115">
        <f t="shared" si="8"/>
        <v>32.600000000000009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3"/>
      <c r="I71">
        <f>BRPL_EOD!AA71+BRPL_EOD!AB71</f>
        <v>13.6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8.74</v>
      </c>
      <c r="N71">
        <f t="shared" si="6"/>
        <v>32.129999999999995</v>
      </c>
      <c r="O71" s="113">
        <f t="shared" si="7"/>
        <v>0.47000000000000597</v>
      </c>
      <c r="P71">
        <v>13.798941798941801</v>
      </c>
      <c r="Q71">
        <v>7.8836601307189555</v>
      </c>
      <c r="R71">
        <v>0</v>
      </c>
      <c r="S71">
        <v>2.0495487083722383</v>
      </c>
      <c r="T71">
        <v>8.8678493619670107</v>
      </c>
      <c r="U71" s="115">
        <f t="shared" si="8"/>
        <v>32.600000000000009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80</v>
      </c>
      <c r="G72">
        <f t="shared" si="11"/>
        <v>32.6</v>
      </c>
      <c r="H72" s="113"/>
      <c r="I72">
        <f>BRPL_EOD!AA72+BRPL_EOD!AB72</f>
        <v>13.6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8.74</v>
      </c>
      <c r="N72">
        <f t="shared" si="6"/>
        <v>32.129999999999995</v>
      </c>
      <c r="O72" s="113">
        <f t="shared" si="7"/>
        <v>0.47000000000000597</v>
      </c>
      <c r="P72">
        <v>13.798941798941801</v>
      </c>
      <c r="Q72">
        <v>7.8836601307189555</v>
      </c>
      <c r="R72">
        <v>0</v>
      </c>
      <c r="S72">
        <v>2.0495487083722383</v>
      </c>
      <c r="T72">
        <v>8.8678493619670107</v>
      </c>
      <c r="U72" s="115">
        <f t="shared" si="8"/>
        <v>32.600000000000009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3"/>
      <c r="I73">
        <f>BRPL_EOD!AA73+BRPL_EOD!AB73</f>
        <v>13.6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8.74</v>
      </c>
      <c r="N73">
        <f t="shared" si="6"/>
        <v>32.129999999999995</v>
      </c>
      <c r="O73" s="113">
        <f t="shared" si="7"/>
        <v>0.47000000000000597</v>
      </c>
      <c r="P73">
        <v>13.798941798941801</v>
      </c>
      <c r="Q73">
        <v>7.8836601307189555</v>
      </c>
      <c r="R73">
        <v>0</v>
      </c>
      <c r="S73">
        <v>2.0495487083722383</v>
      </c>
      <c r="T73">
        <v>8.8678493619670107</v>
      </c>
      <c r="U73" s="115">
        <f t="shared" si="8"/>
        <v>32.600000000000009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3"/>
      <c r="I74">
        <f>BRPL_EOD!AA74+BRPL_EOD!AB74</f>
        <v>13.6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8.74</v>
      </c>
      <c r="N74">
        <f t="shared" si="6"/>
        <v>32.129999999999995</v>
      </c>
      <c r="O74" s="113">
        <f t="shared" si="7"/>
        <v>0.47000000000000597</v>
      </c>
      <c r="P74">
        <v>13.798941798941801</v>
      </c>
      <c r="Q74">
        <v>7.8836601307189555</v>
      </c>
      <c r="R74">
        <v>0</v>
      </c>
      <c r="S74">
        <v>2.0495487083722383</v>
      </c>
      <c r="T74">
        <v>8.8678493619670107</v>
      </c>
      <c r="U74" s="115">
        <f t="shared" si="8"/>
        <v>32.600000000000009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13.6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8.74</v>
      </c>
      <c r="N75">
        <f t="shared" si="6"/>
        <v>32.129999999999995</v>
      </c>
      <c r="O75" s="113">
        <f t="shared" si="7"/>
        <v>0.47000000000000597</v>
      </c>
      <c r="P75">
        <v>13.798941798941801</v>
      </c>
      <c r="Q75">
        <v>7.8836601307189555</v>
      </c>
      <c r="R75">
        <v>0</v>
      </c>
      <c r="S75">
        <v>2.0495487083722383</v>
      </c>
      <c r="T75">
        <v>8.8678493619670107</v>
      </c>
      <c r="U75" s="115">
        <f t="shared" si="8"/>
        <v>32.600000000000009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13.6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8.74</v>
      </c>
      <c r="N76">
        <f t="shared" si="6"/>
        <v>32.129999999999995</v>
      </c>
      <c r="O76" s="113">
        <f t="shared" si="7"/>
        <v>0.47000000000000597</v>
      </c>
      <c r="P76">
        <v>13.798941798941801</v>
      </c>
      <c r="Q76">
        <v>7.8836601307189555</v>
      </c>
      <c r="R76">
        <v>0</v>
      </c>
      <c r="S76">
        <v>2.0495487083722383</v>
      </c>
      <c r="T76">
        <v>8.8678493619670107</v>
      </c>
      <c r="U76" s="115">
        <f t="shared" si="8"/>
        <v>32.600000000000009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13.6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8.74</v>
      </c>
      <c r="N77">
        <f t="shared" si="6"/>
        <v>32.129999999999995</v>
      </c>
      <c r="O77" s="113">
        <f t="shared" si="7"/>
        <v>0.47000000000000597</v>
      </c>
      <c r="P77">
        <v>13.798941798941801</v>
      </c>
      <c r="Q77">
        <v>7.8836601307189555</v>
      </c>
      <c r="R77">
        <v>0</v>
      </c>
      <c r="S77">
        <v>2.0495487083722383</v>
      </c>
      <c r="T77">
        <v>8.8678493619670107</v>
      </c>
      <c r="U77" s="115">
        <f t="shared" si="8"/>
        <v>32.600000000000009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13.6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8.74</v>
      </c>
      <c r="N78">
        <f t="shared" si="6"/>
        <v>32.129999999999995</v>
      </c>
      <c r="O78" s="113">
        <f t="shared" si="7"/>
        <v>0.47000000000000597</v>
      </c>
      <c r="P78">
        <v>13.798941798941801</v>
      </c>
      <c r="Q78">
        <v>7.8836601307189555</v>
      </c>
      <c r="R78">
        <v>0</v>
      </c>
      <c r="S78">
        <v>2.0495487083722383</v>
      </c>
      <c r="T78">
        <v>8.8678493619670107</v>
      </c>
      <c r="U78" s="115">
        <f t="shared" si="8"/>
        <v>32.600000000000009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13.6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8.74</v>
      </c>
      <c r="N79">
        <f t="shared" si="6"/>
        <v>32.129999999999995</v>
      </c>
      <c r="O79" s="113">
        <f t="shared" si="7"/>
        <v>0.47000000000000597</v>
      </c>
      <c r="P79">
        <v>13.798941798941801</v>
      </c>
      <c r="Q79">
        <v>7.8836601307189555</v>
      </c>
      <c r="R79">
        <v>0</v>
      </c>
      <c r="S79">
        <v>2.0495487083722383</v>
      </c>
      <c r="T79">
        <v>8.8678493619670107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13.6</v>
      </c>
      <c r="J80">
        <f>BYPL_EOD!AA80+BYPL_EOD!AB80</f>
        <v>7.77</v>
      </c>
      <c r="K80">
        <f>MES_EOD!AA80+MES_EOD!AB80</f>
        <v>0</v>
      </c>
      <c r="L80">
        <f>NDMC_EOD!AA80+NDMC_EOD!AB80</f>
        <v>2.02</v>
      </c>
      <c r="M80">
        <f>TPDDL_EOD!AA80+TPDDL_EOD!AB80</f>
        <v>8.74</v>
      </c>
      <c r="N80">
        <f t="shared" si="6"/>
        <v>32.129999999999995</v>
      </c>
      <c r="O80" s="113">
        <f t="shared" si="7"/>
        <v>0.47000000000000597</v>
      </c>
      <c r="P80">
        <v>13.798941798941801</v>
      </c>
      <c r="Q80">
        <v>7.8836601307189555</v>
      </c>
      <c r="R80">
        <v>0</v>
      </c>
      <c r="S80">
        <v>2.0495487083722383</v>
      </c>
      <c r="T80">
        <v>8.8678493619670107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13.6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8.74</v>
      </c>
      <c r="N81">
        <f t="shared" si="6"/>
        <v>32.129999999999995</v>
      </c>
      <c r="O81" s="113">
        <f t="shared" si="7"/>
        <v>0.47000000000000597</v>
      </c>
      <c r="P81">
        <v>13.798941798941801</v>
      </c>
      <c r="Q81">
        <v>7.8836601307189555</v>
      </c>
      <c r="R81">
        <v>0</v>
      </c>
      <c r="S81">
        <v>2.0495487083722383</v>
      </c>
      <c r="T81">
        <v>8.8678493619670107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13.6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8.74</v>
      </c>
      <c r="N82">
        <f t="shared" si="6"/>
        <v>32.129999999999995</v>
      </c>
      <c r="O82" s="113">
        <f t="shared" si="7"/>
        <v>0.47000000000000597</v>
      </c>
      <c r="P82">
        <v>13.798941798941801</v>
      </c>
      <c r="Q82">
        <v>7.8836601307189555</v>
      </c>
      <c r="R82">
        <v>0</v>
      </c>
      <c r="S82">
        <v>2.0495487083722383</v>
      </c>
      <c r="T82">
        <v>8.8678493619670107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13.6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8.74</v>
      </c>
      <c r="N83">
        <f t="shared" si="6"/>
        <v>32.129999999999995</v>
      </c>
      <c r="O83" s="113">
        <f t="shared" si="7"/>
        <v>0.47000000000000597</v>
      </c>
      <c r="P83">
        <v>13.798941798941801</v>
      </c>
      <c r="Q83">
        <v>7.8836601307189555</v>
      </c>
      <c r="R83">
        <v>0</v>
      </c>
      <c r="S83">
        <v>2.0495487083722383</v>
      </c>
      <c r="T83">
        <v>8.8678493619670107</v>
      </c>
      <c r="U83" s="115">
        <f t="shared" si="8"/>
        <v>32.600000000000009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13.6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8.74</v>
      </c>
      <c r="N84">
        <f t="shared" si="6"/>
        <v>32.129999999999995</v>
      </c>
      <c r="O84" s="113">
        <f t="shared" si="7"/>
        <v>0.47000000000000597</v>
      </c>
      <c r="P84">
        <v>13.798941798941801</v>
      </c>
      <c r="Q84">
        <v>7.8836601307189555</v>
      </c>
      <c r="R84">
        <v>0</v>
      </c>
      <c r="S84">
        <v>2.0495487083722383</v>
      </c>
      <c r="T84">
        <v>8.8678493619670107</v>
      </c>
      <c r="U84" s="115">
        <f t="shared" si="8"/>
        <v>32.600000000000009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13.6</v>
      </c>
      <c r="J85">
        <f>BYPL_EOD!AA85+BYPL_EOD!AB85</f>
        <v>7.77</v>
      </c>
      <c r="K85">
        <f>MES_EOD!AA85+MES_EOD!AB85</f>
        <v>0</v>
      </c>
      <c r="L85">
        <f>NDMC_EOD!AA85+NDMC_EOD!AB85</f>
        <v>2.02</v>
      </c>
      <c r="M85">
        <f>TPDDL_EOD!AA85+TPDDL_EOD!AB85</f>
        <v>8.74</v>
      </c>
      <c r="N85">
        <f t="shared" si="6"/>
        <v>32.129999999999995</v>
      </c>
      <c r="O85" s="113">
        <f t="shared" si="7"/>
        <v>0.47000000000000597</v>
      </c>
      <c r="P85">
        <v>13.798941798941801</v>
      </c>
      <c r="Q85">
        <v>7.8836601307189555</v>
      </c>
      <c r="R85">
        <v>0</v>
      </c>
      <c r="S85">
        <v>2.0495487083722383</v>
      </c>
      <c r="T85">
        <v>8.8678493619670107</v>
      </c>
      <c r="U85" s="115">
        <f t="shared" si="8"/>
        <v>32.600000000000009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13.6</v>
      </c>
      <c r="J86">
        <f>BYPL_EOD!AA86+BYPL_EOD!AB86</f>
        <v>7.77</v>
      </c>
      <c r="K86">
        <f>MES_EOD!AA86+MES_EOD!AB86</f>
        <v>0</v>
      </c>
      <c r="L86">
        <f>NDMC_EOD!AA86+NDMC_EOD!AB86</f>
        <v>2.02</v>
      </c>
      <c r="M86">
        <f>TPDDL_EOD!AA86+TPDDL_EOD!AB86</f>
        <v>8.74</v>
      </c>
      <c r="N86">
        <f t="shared" si="6"/>
        <v>32.129999999999995</v>
      </c>
      <c r="O86" s="113">
        <f t="shared" si="7"/>
        <v>0.47000000000000597</v>
      </c>
      <c r="P86">
        <v>13.798941798941801</v>
      </c>
      <c r="Q86">
        <v>7.8836601307189555</v>
      </c>
      <c r="R86">
        <v>0</v>
      </c>
      <c r="S86">
        <v>2.0495487083722383</v>
      </c>
      <c r="T86">
        <v>8.8678493619670107</v>
      </c>
      <c r="U86" s="115">
        <f t="shared" si="8"/>
        <v>32.600000000000009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13.6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8.74</v>
      </c>
      <c r="N87">
        <f t="shared" si="6"/>
        <v>32.129999999999995</v>
      </c>
      <c r="O87" s="113">
        <f t="shared" si="7"/>
        <v>0.47000000000000597</v>
      </c>
      <c r="P87">
        <v>13.798941798941801</v>
      </c>
      <c r="Q87">
        <v>7.8836601307189555</v>
      </c>
      <c r="R87">
        <v>0</v>
      </c>
      <c r="S87">
        <v>2.0495487083722383</v>
      </c>
      <c r="T87">
        <v>8.8678493619670107</v>
      </c>
      <c r="U87" s="115">
        <f t="shared" si="8"/>
        <v>32.600000000000009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13.6</v>
      </c>
      <c r="J88">
        <f>BYPL_EOD!AA88+BYPL_EOD!AB88</f>
        <v>7.77</v>
      </c>
      <c r="K88">
        <f>MES_EOD!AA88+MES_EOD!AB88</f>
        <v>0</v>
      </c>
      <c r="L88">
        <f>NDMC_EOD!AA88+NDMC_EOD!AB88</f>
        <v>2.02</v>
      </c>
      <c r="M88">
        <f>TPDDL_EOD!AA88+TPDDL_EOD!AB88</f>
        <v>8.74</v>
      </c>
      <c r="N88">
        <f t="shared" si="6"/>
        <v>32.129999999999995</v>
      </c>
      <c r="O88" s="113">
        <f t="shared" si="7"/>
        <v>0.47000000000000597</v>
      </c>
      <c r="P88">
        <v>13.798941798941801</v>
      </c>
      <c r="Q88">
        <v>7.8836601307189555</v>
      </c>
      <c r="R88">
        <v>0</v>
      </c>
      <c r="S88">
        <v>2.0495487083722383</v>
      </c>
      <c r="T88">
        <v>8.8678493619670107</v>
      </c>
      <c r="U88" s="115">
        <f t="shared" si="8"/>
        <v>32.600000000000009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13.6</v>
      </c>
      <c r="J89">
        <f>BYPL_EOD!AA89+BYPL_EOD!AB89</f>
        <v>7.77</v>
      </c>
      <c r="K89">
        <f>MES_EOD!AA89+MES_EOD!AB89</f>
        <v>0</v>
      </c>
      <c r="L89">
        <f>NDMC_EOD!AA89+NDMC_EOD!AB89</f>
        <v>2.02</v>
      </c>
      <c r="M89">
        <f>TPDDL_EOD!AA89+TPDDL_EOD!AB89</f>
        <v>8.74</v>
      </c>
      <c r="N89">
        <f t="shared" si="6"/>
        <v>32.129999999999995</v>
      </c>
      <c r="O89" s="113">
        <f t="shared" si="7"/>
        <v>0.47000000000000597</v>
      </c>
      <c r="P89">
        <v>13.798941798941801</v>
      </c>
      <c r="Q89">
        <v>7.8836601307189555</v>
      </c>
      <c r="R89">
        <v>0</v>
      </c>
      <c r="S89">
        <v>2.0495487083722383</v>
      </c>
      <c r="T89">
        <v>8.8678493619670107</v>
      </c>
      <c r="U89" s="115">
        <f t="shared" si="8"/>
        <v>32.600000000000009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13.6</v>
      </c>
      <c r="J90">
        <f>BYPL_EOD!AA90+BYPL_EOD!AB90</f>
        <v>7.77</v>
      </c>
      <c r="K90">
        <f>MES_EOD!AA90+MES_EOD!AB90</f>
        <v>0</v>
      </c>
      <c r="L90">
        <f>NDMC_EOD!AA90+NDMC_EOD!AB90</f>
        <v>2.02</v>
      </c>
      <c r="M90">
        <f>TPDDL_EOD!AA90+TPDDL_EOD!AB90</f>
        <v>8.74</v>
      </c>
      <c r="N90">
        <f t="shared" si="6"/>
        <v>32.129999999999995</v>
      </c>
      <c r="O90" s="113">
        <f t="shared" si="7"/>
        <v>0.47000000000000597</v>
      </c>
      <c r="P90">
        <v>13.798941798941801</v>
      </c>
      <c r="Q90">
        <v>7.8836601307189555</v>
      </c>
      <c r="R90">
        <v>0</v>
      </c>
      <c r="S90">
        <v>2.0495487083722383</v>
      </c>
      <c r="T90">
        <v>8.8678493619670107</v>
      </c>
      <c r="U90" s="115">
        <f t="shared" si="8"/>
        <v>32.600000000000009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13.6</v>
      </c>
      <c r="J91">
        <f>BYPL_EOD!AA91+BYPL_EOD!AB91</f>
        <v>7.77</v>
      </c>
      <c r="K91">
        <f>MES_EOD!AA91+MES_EOD!AB91</f>
        <v>0</v>
      </c>
      <c r="L91">
        <f>NDMC_EOD!AA91+NDMC_EOD!AB91</f>
        <v>2.02</v>
      </c>
      <c r="M91">
        <f>TPDDL_EOD!AA91+TPDDL_EOD!AB91</f>
        <v>8.74</v>
      </c>
      <c r="N91">
        <f t="shared" si="6"/>
        <v>32.129999999999995</v>
      </c>
      <c r="O91" s="113">
        <f t="shared" si="7"/>
        <v>0.47000000000000597</v>
      </c>
      <c r="P91">
        <v>13.798941798941801</v>
      </c>
      <c r="Q91">
        <v>7.8836601307189555</v>
      </c>
      <c r="R91">
        <v>0</v>
      </c>
      <c r="S91">
        <v>2.0495487083722383</v>
      </c>
      <c r="T91">
        <v>8.8678493619670107</v>
      </c>
      <c r="U91" s="115">
        <f t="shared" si="8"/>
        <v>32.600000000000009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13.6</v>
      </c>
      <c r="J92">
        <f>BYPL_EOD!AA92+BYPL_EOD!AB92</f>
        <v>7.77</v>
      </c>
      <c r="K92">
        <f>MES_EOD!AA92+MES_EOD!AB92</f>
        <v>0</v>
      </c>
      <c r="L92">
        <f>NDMC_EOD!AA92+NDMC_EOD!AB92</f>
        <v>2.02</v>
      </c>
      <c r="M92">
        <f>TPDDL_EOD!AA92+TPDDL_EOD!AB92</f>
        <v>8.74</v>
      </c>
      <c r="N92">
        <f t="shared" si="6"/>
        <v>32.129999999999995</v>
      </c>
      <c r="O92" s="113">
        <f t="shared" si="7"/>
        <v>0.47000000000000597</v>
      </c>
      <c r="P92">
        <v>13.798941798941801</v>
      </c>
      <c r="Q92">
        <v>7.8836601307189555</v>
      </c>
      <c r="R92">
        <v>0</v>
      </c>
      <c r="S92">
        <v>2.0495487083722383</v>
      </c>
      <c r="T92">
        <v>8.8678493619670107</v>
      </c>
      <c r="U92" s="115">
        <f t="shared" si="8"/>
        <v>32.600000000000009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13.6</v>
      </c>
      <c r="J93">
        <f>BYPL_EOD!AA93+BYPL_EOD!AB93</f>
        <v>7.77</v>
      </c>
      <c r="K93">
        <f>MES_EOD!AA93+MES_EOD!AB93</f>
        <v>0</v>
      </c>
      <c r="L93">
        <f>NDMC_EOD!AA93+NDMC_EOD!AB93</f>
        <v>2.02</v>
      </c>
      <c r="M93">
        <f>TPDDL_EOD!AA93+TPDDL_EOD!AB93</f>
        <v>8.74</v>
      </c>
      <c r="N93">
        <f t="shared" si="6"/>
        <v>32.129999999999995</v>
      </c>
      <c r="O93" s="113">
        <f t="shared" si="7"/>
        <v>0.47000000000000597</v>
      </c>
      <c r="P93">
        <v>13.798941798941801</v>
      </c>
      <c r="Q93">
        <v>7.8836601307189555</v>
      </c>
      <c r="R93">
        <v>0</v>
      </c>
      <c r="S93">
        <v>2.0495487083722383</v>
      </c>
      <c r="T93">
        <v>8.8678493619670107</v>
      </c>
      <c r="U93" s="115">
        <f t="shared" si="8"/>
        <v>32.600000000000009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13.6</v>
      </c>
      <c r="J94">
        <f>BYPL_EOD!AA94+BYPL_EOD!AB94</f>
        <v>7.77</v>
      </c>
      <c r="K94">
        <f>MES_EOD!AA94+MES_EOD!AB94</f>
        <v>0</v>
      </c>
      <c r="L94">
        <f>NDMC_EOD!AA94+NDMC_EOD!AB94</f>
        <v>2.02</v>
      </c>
      <c r="M94">
        <f>TPDDL_EOD!AA94+TPDDL_EOD!AB94</f>
        <v>8.74</v>
      </c>
      <c r="N94">
        <f t="shared" si="6"/>
        <v>32.129999999999995</v>
      </c>
      <c r="O94" s="113">
        <f t="shared" si="7"/>
        <v>0.47000000000000597</v>
      </c>
      <c r="P94">
        <v>13.798941798941801</v>
      </c>
      <c r="Q94">
        <v>7.8836601307189555</v>
      </c>
      <c r="R94">
        <v>0</v>
      </c>
      <c r="S94">
        <v>2.0495487083722383</v>
      </c>
      <c r="T94">
        <v>8.8678493619670107</v>
      </c>
      <c r="U94" s="115">
        <f t="shared" si="8"/>
        <v>32.600000000000009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13.6</v>
      </c>
      <c r="J95">
        <f>BYPL_EOD!AA95+BYPL_EOD!AB95</f>
        <v>7.77</v>
      </c>
      <c r="K95">
        <f>MES_EOD!AA95+MES_EOD!AB95</f>
        <v>0</v>
      </c>
      <c r="L95">
        <f>NDMC_EOD!AA95+NDMC_EOD!AB95</f>
        <v>2.02</v>
      </c>
      <c r="M95">
        <f>TPDDL_EOD!AA95+TPDDL_EOD!AB95</f>
        <v>8.74</v>
      </c>
      <c r="N95">
        <f t="shared" si="6"/>
        <v>32.129999999999995</v>
      </c>
      <c r="O95" s="113">
        <f t="shared" si="7"/>
        <v>0.47000000000000597</v>
      </c>
      <c r="P95">
        <v>13.798941798941801</v>
      </c>
      <c r="Q95">
        <v>7.8836601307189555</v>
      </c>
      <c r="R95">
        <v>0</v>
      </c>
      <c r="S95">
        <v>2.0495487083722383</v>
      </c>
      <c r="T95">
        <v>8.8678493619670107</v>
      </c>
      <c r="U95" s="115">
        <f t="shared" si="8"/>
        <v>32.600000000000009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13.6</v>
      </c>
      <c r="J96">
        <f>BYPL_EOD!AA96+BYPL_EOD!AB96</f>
        <v>7.77</v>
      </c>
      <c r="K96">
        <f>MES_EOD!AA96+MES_EOD!AB96</f>
        <v>0</v>
      </c>
      <c r="L96">
        <f>NDMC_EOD!AA96+NDMC_EOD!AB96</f>
        <v>2.02</v>
      </c>
      <c r="M96">
        <f>TPDDL_EOD!AA96+TPDDL_EOD!AB96</f>
        <v>8.74</v>
      </c>
      <c r="N96">
        <f t="shared" si="6"/>
        <v>32.129999999999995</v>
      </c>
      <c r="O96" s="113">
        <f t="shared" si="7"/>
        <v>0.47000000000000597</v>
      </c>
      <c r="P96">
        <v>13.798941798941801</v>
      </c>
      <c r="Q96">
        <v>7.8836601307189555</v>
      </c>
      <c r="R96">
        <v>0</v>
      </c>
      <c r="S96">
        <v>2.0495487083722383</v>
      </c>
      <c r="T96">
        <v>8.8678493619670107</v>
      </c>
      <c r="U96" s="115">
        <f t="shared" si="8"/>
        <v>32.600000000000009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13.6</v>
      </c>
      <c r="J97">
        <f>BYPL_EOD!AA97+BYPL_EOD!AB97</f>
        <v>7.77</v>
      </c>
      <c r="K97">
        <f>MES_EOD!AA97+MES_EOD!AB97</f>
        <v>0</v>
      </c>
      <c r="L97">
        <f>NDMC_EOD!AA97+NDMC_EOD!AB97</f>
        <v>2.02</v>
      </c>
      <c r="M97">
        <f>TPDDL_EOD!AA97+TPDDL_EOD!AB97</f>
        <v>8.74</v>
      </c>
      <c r="N97">
        <f t="shared" si="6"/>
        <v>32.129999999999995</v>
      </c>
      <c r="O97" s="113">
        <f t="shared" si="7"/>
        <v>0.47000000000000597</v>
      </c>
      <c r="P97">
        <v>13.798941798941801</v>
      </c>
      <c r="Q97">
        <v>7.8836601307189555</v>
      </c>
      <c r="R97">
        <v>0</v>
      </c>
      <c r="S97">
        <v>2.0495487083722383</v>
      </c>
      <c r="T97">
        <v>8.8678493619670107</v>
      </c>
      <c r="U97" s="115">
        <f t="shared" si="8"/>
        <v>32.600000000000009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13.6</v>
      </c>
      <c r="J98">
        <f>BYPL_EOD!AA98+BYPL_EOD!AB98</f>
        <v>7.77</v>
      </c>
      <c r="K98">
        <f>MES_EOD!AA98+MES_EOD!AB98</f>
        <v>0</v>
      </c>
      <c r="L98">
        <f>NDMC_EOD!AA98+NDMC_EOD!AB98</f>
        <v>2.02</v>
      </c>
      <c r="M98">
        <f>TPDDL_EOD!AA98+TPDDL_EOD!AB98</f>
        <v>8.74</v>
      </c>
      <c r="N98">
        <f t="shared" si="6"/>
        <v>32.129999999999995</v>
      </c>
      <c r="O98" s="113">
        <f t="shared" si="7"/>
        <v>0.47000000000000597</v>
      </c>
      <c r="P98">
        <v>13.798941798941801</v>
      </c>
      <c r="Q98">
        <v>7.8836601307189555</v>
      </c>
      <c r="R98">
        <v>0</v>
      </c>
      <c r="S98">
        <v>2.0495487083722383</v>
      </c>
      <c r="T98">
        <v>8.8678493619670107</v>
      </c>
      <c r="U98" s="115">
        <f t="shared" si="8"/>
        <v>32.600000000000009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0.78739999999999866</v>
      </c>
      <c r="E99" s="115">
        <f t="shared" si="12"/>
        <v>0</v>
      </c>
      <c r="F99" s="115">
        <f t="shared" si="12"/>
        <v>1.92</v>
      </c>
      <c r="G99" s="115">
        <f t="shared" si="12"/>
        <v>0.78739999999999866</v>
      </c>
      <c r="H99" s="115"/>
      <c r="I99" s="115">
        <f t="shared" si="12"/>
        <v>0.32836749999999976</v>
      </c>
      <c r="J99" s="115">
        <f t="shared" si="12"/>
        <v>0.18762999999999988</v>
      </c>
      <c r="K99" s="115">
        <f t="shared" si="12"/>
        <v>0</v>
      </c>
      <c r="L99" s="115">
        <f t="shared" si="12"/>
        <v>4.8780000000000046E-2</v>
      </c>
      <c r="M99" s="115">
        <f t="shared" si="12"/>
        <v>0.21130750000000006</v>
      </c>
      <c r="N99" s="115">
        <f t="shared" si="12"/>
        <v>0.77608500000000114</v>
      </c>
      <c r="O99" s="115">
        <f t="shared" si="12"/>
        <v>1.1315000000000091E-2</v>
      </c>
      <c r="P99" s="115">
        <f t="shared" si="12"/>
        <v>0.33315494552136876</v>
      </c>
      <c r="Q99" s="115">
        <f t="shared" si="12"/>
        <v>0.19036555003883321</v>
      </c>
      <c r="R99" s="115">
        <f t="shared" si="12"/>
        <v>0</v>
      </c>
      <c r="S99" s="115">
        <f t="shared" si="12"/>
        <v>4.9491188506002315E-2</v>
      </c>
      <c r="T99" s="115">
        <f t="shared" si="12"/>
        <v>0.21438831593379554</v>
      </c>
      <c r="U99" s="115">
        <f t="shared" si="12"/>
        <v>0.78739999999999877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3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3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5">
        <f t="shared" ref="U3:U66" si="2">SUM(P3:T3)</f>
        <v>255.99999999999997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3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3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5">
        <f t="shared" si="2"/>
        <v>255.99999999999997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3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3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5">
        <f t="shared" si="2"/>
        <v>255.99999999999997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3"/>
      <c r="I6">
        <f>BRPL_EOD!AI6+BRPL_EOD!AJ6</f>
        <v>123.56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256</v>
      </c>
      <c r="O6" s="113">
        <f t="shared" si="1"/>
        <v>0</v>
      </c>
      <c r="P6">
        <v>123.56</v>
      </c>
      <c r="Q6">
        <v>57.6</v>
      </c>
      <c r="R6">
        <v>5.84</v>
      </c>
      <c r="S6">
        <v>19</v>
      </c>
      <c r="T6">
        <v>50</v>
      </c>
      <c r="U6" s="115">
        <f t="shared" si="2"/>
        <v>256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3"/>
      <c r="I7">
        <f>BRPL_EOD!AI7+BRPL_EOD!AJ7</f>
        <v>134.61000000000001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51.55</v>
      </c>
      <c r="N7">
        <f t="shared" si="0"/>
        <v>256</v>
      </c>
      <c r="O7" s="113">
        <f t="shared" si="1"/>
        <v>0</v>
      </c>
      <c r="P7">
        <v>134.61000000000001</v>
      </c>
      <c r="Q7">
        <v>45</v>
      </c>
      <c r="R7">
        <v>5.84</v>
      </c>
      <c r="S7">
        <v>19</v>
      </c>
      <c r="T7">
        <v>51.55</v>
      </c>
      <c r="U7" s="115">
        <f t="shared" si="2"/>
        <v>256</v>
      </c>
      <c r="V7" s="113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3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51.55</v>
      </c>
      <c r="N8">
        <f t="shared" si="0"/>
        <v>256</v>
      </c>
      <c r="O8" s="113">
        <f t="shared" si="1"/>
        <v>0</v>
      </c>
      <c r="P8">
        <v>134.61000000000001</v>
      </c>
      <c r="Q8">
        <v>45</v>
      </c>
      <c r="R8">
        <v>5.84</v>
      </c>
      <c r="S8">
        <v>19</v>
      </c>
      <c r="T8">
        <v>51.55</v>
      </c>
      <c r="U8" s="115">
        <f t="shared" si="2"/>
        <v>256</v>
      </c>
      <c r="V8" s="113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3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3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5">
        <f t="shared" si="2"/>
        <v>266.44000000000005</v>
      </c>
      <c r="V9" s="113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3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3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5">
        <f t="shared" si="2"/>
        <v>266.44000000000005</v>
      </c>
      <c r="V10" s="113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3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3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5">
        <f t="shared" si="2"/>
        <v>266.44000000000005</v>
      </c>
      <c r="V11" s="113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3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3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5">
        <f t="shared" si="2"/>
        <v>266.44000000000005</v>
      </c>
      <c r="V12" s="113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3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3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5">
        <f t="shared" si="2"/>
        <v>266.44000000000005</v>
      </c>
      <c r="V13" s="113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3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3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5">
        <f t="shared" si="2"/>
        <v>266.44000000000005</v>
      </c>
      <c r="V14" s="113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3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3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5">
        <f t="shared" si="2"/>
        <v>266.44000000000005</v>
      </c>
      <c r="V15" s="113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3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3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5">
        <f t="shared" si="2"/>
        <v>266.44000000000005</v>
      </c>
      <c r="V16" s="113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3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3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5">
        <f t="shared" si="2"/>
        <v>266.44000000000005</v>
      </c>
      <c r="V17" s="113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3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3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5">
        <f t="shared" si="2"/>
        <v>266.44000000000005</v>
      </c>
      <c r="V18" s="113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3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3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5">
        <f t="shared" si="2"/>
        <v>266.44000000000005</v>
      </c>
      <c r="V19" s="113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3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3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5">
        <f t="shared" si="2"/>
        <v>266.44000000000005</v>
      </c>
      <c r="V20" s="113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3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3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5">
        <f t="shared" si="2"/>
        <v>266.44000000000005</v>
      </c>
      <c r="V21" s="113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3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3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5">
        <f t="shared" si="2"/>
        <v>266.44000000000005</v>
      </c>
      <c r="V22" s="113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3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3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5">
        <f t="shared" si="2"/>
        <v>266.44000000000005</v>
      </c>
      <c r="V23" s="113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3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3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5">
        <f t="shared" si="2"/>
        <v>266.44000000000005</v>
      </c>
      <c r="V24" s="113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3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3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5">
        <f t="shared" si="2"/>
        <v>266.44000000000005</v>
      </c>
      <c r="V25" s="113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3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3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5">
        <f t="shared" si="2"/>
        <v>266.44000000000005</v>
      </c>
      <c r="V26" s="113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266.44000000000005</v>
      </c>
      <c r="E27">
        <f>BAWANA!AM27</f>
        <v>0</v>
      </c>
      <c r="F27">
        <f t="shared" si="4"/>
        <v>256</v>
      </c>
      <c r="G27">
        <f t="shared" si="5"/>
        <v>266.44000000000005</v>
      </c>
      <c r="H27" s="113"/>
      <c r="I27">
        <f>BRPL_EOD!AI27+BRPL_EOD!AJ27</f>
        <v>134.61000000000001</v>
      </c>
      <c r="J27">
        <f>BYPL_EOD!AI27+BYPL_EOD!AJ27</f>
        <v>48.2</v>
      </c>
      <c r="K27">
        <f>MES_EOD!AI27+MES_EOD!AJ27</f>
        <v>5.84</v>
      </c>
      <c r="L27">
        <f>NDMC_EOD!AI27+NDMC_EOD!AJ27</f>
        <v>19.54</v>
      </c>
      <c r="M27">
        <f>TPDDL_EOD!AI27+TPDDL_EOD!AJ27</f>
        <v>58.25</v>
      </c>
      <c r="N27">
        <f t="shared" si="0"/>
        <v>266.44</v>
      </c>
      <c r="O27" s="113">
        <f t="shared" si="1"/>
        <v>0</v>
      </c>
      <c r="P27">
        <v>134.61000000000004</v>
      </c>
      <c r="Q27">
        <v>48.20000000000001</v>
      </c>
      <c r="R27">
        <v>5.8400000000000007</v>
      </c>
      <c r="S27">
        <v>19.540000000000003</v>
      </c>
      <c r="T27">
        <v>58.250000000000014</v>
      </c>
      <c r="U27" s="115">
        <f t="shared" si="2"/>
        <v>266.44000000000005</v>
      </c>
      <c r="V27" s="113">
        <f t="shared" si="3"/>
        <v>0</v>
      </c>
      <c r="Y27">
        <f>BAWANA!AW27+BAWANA!AX27</f>
        <v>26.78</v>
      </c>
      <c r="Z27">
        <f>BAWANA!BD27+BAWANA!BE27</f>
        <v>26.78</v>
      </c>
      <c r="AA27">
        <f>BAWANA!X27+BAWANA!Y27</f>
        <v>26.78</v>
      </c>
      <c r="AB27">
        <f>BAWANA!AE27+BAWANA!AF27</f>
        <v>26.78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266.44000000000005</v>
      </c>
      <c r="E28">
        <f>BAWANA!AM28</f>
        <v>0</v>
      </c>
      <c r="F28">
        <f t="shared" si="4"/>
        <v>256</v>
      </c>
      <c r="G28">
        <f t="shared" si="5"/>
        <v>266.44000000000005</v>
      </c>
      <c r="H28" s="113"/>
      <c r="I28">
        <f>BRPL_EOD!AI28+BRPL_EOD!AJ28</f>
        <v>134.61000000000001</v>
      </c>
      <c r="J28">
        <f>BYPL_EOD!AI28+BYPL_EOD!AJ28</f>
        <v>48.2</v>
      </c>
      <c r="K28">
        <f>MES_EOD!AI28+MES_EOD!AJ28</f>
        <v>5.84</v>
      </c>
      <c r="L28">
        <f>NDMC_EOD!AI28+NDMC_EOD!AJ28</f>
        <v>19.54</v>
      </c>
      <c r="M28">
        <f>TPDDL_EOD!AI28+TPDDL_EOD!AJ28</f>
        <v>58.25</v>
      </c>
      <c r="N28">
        <f t="shared" si="0"/>
        <v>266.44</v>
      </c>
      <c r="O28" s="113">
        <f t="shared" si="1"/>
        <v>0</v>
      </c>
      <c r="P28">
        <v>134.61000000000004</v>
      </c>
      <c r="Q28">
        <v>48.20000000000001</v>
      </c>
      <c r="R28">
        <v>5.8400000000000007</v>
      </c>
      <c r="S28">
        <v>19.540000000000003</v>
      </c>
      <c r="T28">
        <v>58.250000000000014</v>
      </c>
      <c r="U28" s="115">
        <f t="shared" si="2"/>
        <v>266.44000000000005</v>
      </c>
      <c r="V28" s="113">
        <f t="shared" si="3"/>
        <v>0</v>
      </c>
      <c r="Y28">
        <f>BAWANA!AW28+BAWANA!AX28</f>
        <v>26.78</v>
      </c>
      <c r="Z28">
        <f>BAWANA!BD28+BAWANA!BE28</f>
        <v>26.78</v>
      </c>
      <c r="AA28">
        <f>BAWANA!X28+BAWANA!Y28</f>
        <v>26.78</v>
      </c>
      <c r="AB28">
        <f>BAWANA!AE28+BAWANA!AF28</f>
        <v>26.78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266.44000000000005</v>
      </c>
      <c r="E29">
        <f>BAWANA!AM29</f>
        <v>0</v>
      </c>
      <c r="F29">
        <f t="shared" si="4"/>
        <v>256</v>
      </c>
      <c r="G29">
        <f t="shared" si="5"/>
        <v>266.44000000000005</v>
      </c>
      <c r="H29" s="113"/>
      <c r="I29">
        <f>BRPL_EOD!AI29+BRPL_EOD!AJ29</f>
        <v>134.61000000000001</v>
      </c>
      <c r="J29">
        <f>BYPL_EOD!AI29+BYPL_EOD!AJ29</f>
        <v>48.2</v>
      </c>
      <c r="K29">
        <f>MES_EOD!AI29+MES_EOD!AJ29</f>
        <v>5.84</v>
      </c>
      <c r="L29">
        <f>NDMC_EOD!AI29+NDMC_EOD!AJ29</f>
        <v>19.54</v>
      </c>
      <c r="M29">
        <f>TPDDL_EOD!AI29+TPDDL_EOD!AJ29</f>
        <v>58.25</v>
      </c>
      <c r="N29">
        <f t="shared" si="0"/>
        <v>266.44</v>
      </c>
      <c r="O29" s="113">
        <f t="shared" si="1"/>
        <v>0</v>
      </c>
      <c r="P29">
        <v>134.61000000000004</v>
      </c>
      <c r="Q29">
        <v>48.20000000000001</v>
      </c>
      <c r="R29">
        <v>5.8400000000000007</v>
      </c>
      <c r="S29">
        <v>19.540000000000003</v>
      </c>
      <c r="T29">
        <v>58.250000000000014</v>
      </c>
      <c r="U29" s="115">
        <f t="shared" si="2"/>
        <v>266.44000000000005</v>
      </c>
      <c r="V29" s="113">
        <f t="shared" si="3"/>
        <v>0</v>
      </c>
      <c r="Y29">
        <f>BAWANA!AW29+BAWANA!AX29</f>
        <v>26.78</v>
      </c>
      <c r="Z29">
        <f>BAWANA!BD29+BAWANA!BE29</f>
        <v>26.78</v>
      </c>
      <c r="AA29">
        <f>BAWANA!X29+BAWANA!Y29</f>
        <v>26.78</v>
      </c>
      <c r="AB29">
        <f>BAWANA!AE29+BAWANA!AF29</f>
        <v>26.78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266.44000000000005</v>
      </c>
      <c r="E30">
        <f>BAWANA!AM30</f>
        <v>0</v>
      </c>
      <c r="F30">
        <f t="shared" si="4"/>
        <v>256</v>
      </c>
      <c r="G30">
        <f t="shared" si="5"/>
        <v>266.44000000000005</v>
      </c>
      <c r="H30" s="113"/>
      <c r="I30">
        <f>BRPL_EOD!AI30+BRPL_EOD!AJ30</f>
        <v>134.61000000000001</v>
      </c>
      <c r="J30">
        <f>BYPL_EOD!AI30+BYPL_EOD!AJ30</f>
        <v>48.2</v>
      </c>
      <c r="K30">
        <f>MES_EOD!AI30+MES_EOD!AJ30</f>
        <v>5.84</v>
      </c>
      <c r="L30">
        <f>NDMC_EOD!AI30+NDMC_EOD!AJ30</f>
        <v>19.54</v>
      </c>
      <c r="M30">
        <f>TPDDL_EOD!AI30+TPDDL_EOD!AJ30</f>
        <v>58.25</v>
      </c>
      <c r="N30">
        <f t="shared" si="0"/>
        <v>266.44</v>
      </c>
      <c r="O30" s="113">
        <f t="shared" si="1"/>
        <v>0</v>
      </c>
      <c r="P30">
        <v>134.61000000000004</v>
      </c>
      <c r="Q30">
        <v>48.20000000000001</v>
      </c>
      <c r="R30">
        <v>5.8400000000000007</v>
      </c>
      <c r="S30">
        <v>19.540000000000003</v>
      </c>
      <c r="T30">
        <v>58.250000000000014</v>
      </c>
      <c r="U30" s="115">
        <f t="shared" si="2"/>
        <v>266.44000000000005</v>
      </c>
      <c r="V30" s="113">
        <f t="shared" si="3"/>
        <v>0</v>
      </c>
      <c r="Y30">
        <f>BAWANA!AW30+BAWANA!AX30</f>
        <v>26.78</v>
      </c>
      <c r="Z30">
        <f>BAWANA!BD30+BAWANA!BE30</f>
        <v>26.78</v>
      </c>
      <c r="AA30">
        <f>BAWANA!X30+BAWANA!Y30</f>
        <v>26.78</v>
      </c>
      <c r="AB30">
        <f>BAWANA!AE30+BAWANA!AF30</f>
        <v>26.78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266.44000000000005</v>
      </c>
      <c r="E31">
        <f>BAWANA!AM31</f>
        <v>0</v>
      </c>
      <c r="F31">
        <f t="shared" si="4"/>
        <v>256</v>
      </c>
      <c r="G31">
        <f t="shared" si="5"/>
        <v>266.44000000000005</v>
      </c>
      <c r="H31" s="113"/>
      <c r="I31">
        <f>BRPL_EOD!AI31+BRPL_EOD!AJ31</f>
        <v>134.61000000000001</v>
      </c>
      <c r="J31">
        <f>BYPL_EOD!AI31+BYPL_EOD!AJ31</f>
        <v>48.2</v>
      </c>
      <c r="K31">
        <f>MES_EOD!AI31+MES_EOD!AJ31</f>
        <v>5.84</v>
      </c>
      <c r="L31">
        <f>NDMC_EOD!AI31+NDMC_EOD!AJ31</f>
        <v>19.54</v>
      </c>
      <c r="M31">
        <f>TPDDL_EOD!AI31+TPDDL_EOD!AJ31</f>
        <v>58.25</v>
      </c>
      <c r="N31">
        <f t="shared" si="0"/>
        <v>266.44</v>
      </c>
      <c r="O31" s="113">
        <f t="shared" si="1"/>
        <v>0</v>
      </c>
      <c r="P31">
        <v>134.61000000000004</v>
      </c>
      <c r="Q31">
        <v>48.20000000000001</v>
      </c>
      <c r="R31">
        <v>5.8400000000000007</v>
      </c>
      <c r="S31">
        <v>19.540000000000003</v>
      </c>
      <c r="T31">
        <v>58.250000000000014</v>
      </c>
      <c r="U31" s="115">
        <f t="shared" si="2"/>
        <v>266.44000000000005</v>
      </c>
      <c r="V31" s="113">
        <f t="shared" si="3"/>
        <v>0</v>
      </c>
      <c r="Y31">
        <f>BAWANA!AW31+BAWANA!AX31</f>
        <v>26.78</v>
      </c>
      <c r="Z31">
        <f>BAWANA!BD31+BAWANA!BE31</f>
        <v>26.78</v>
      </c>
      <c r="AA31">
        <f>BAWANA!X31+BAWANA!Y31</f>
        <v>26.78</v>
      </c>
      <c r="AB31">
        <f>BAWANA!AE31+BAWANA!AF31</f>
        <v>26.78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266.44000000000005</v>
      </c>
      <c r="E32">
        <f>BAWANA!AM32</f>
        <v>0</v>
      </c>
      <c r="F32">
        <f t="shared" si="4"/>
        <v>256</v>
      </c>
      <c r="G32">
        <f t="shared" si="5"/>
        <v>266.44000000000005</v>
      </c>
      <c r="H32" s="113"/>
      <c r="I32">
        <f>BRPL_EOD!AI32+BRPL_EOD!AJ32</f>
        <v>134.61000000000001</v>
      </c>
      <c r="J32">
        <f>BYPL_EOD!AI32+BYPL_EOD!AJ32</f>
        <v>48.2</v>
      </c>
      <c r="K32">
        <f>MES_EOD!AI32+MES_EOD!AJ32</f>
        <v>5.84</v>
      </c>
      <c r="L32">
        <f>NDMC_EOD!AI32+NDMC_EOD!AJ32</f>
        <v>19.54</v>
      </c>
      <c r="M32">
        <f>TPDDL_EOD!AI32+TPDDL_EOD!AJ32</f>
        <v>58.25</v>
      </c>
      <c r="N32">
        <f t="shared" si="0"/>
        <v>266.44</v>
      </c>
      <c r="O32" s="113">
        <f t="shared" si="1"/>
        <v>0</v>
      </c>
      <c r="P32">
        <v>134.61000000000004</v>
      </c>
      <c r="Q32">
        <v>48.20000000000001</v>
      </c>
      <c r="R32">
        <v>5.8400000000000007</v>
      </c>
      <c r="S32">
        <v>19.540000000000003</v>
      </c>
      <c r="T32">
        <v>58.250000000000014</v>
      </c>
      <c r="U32" s="115">
        <f t="shared" si="2"/>
        <v>266.44000000000005</v>
      </c>
      <c r="V32" s="113">
        <f t="shared" si="3"/>
        <v>0</v>
      </c>
      <c r="Y32">
        <f>BAWANA!AW32+BAWANA!AX32</f>
        <v>26.78</v>
      </c>
      <c r="Z32">
        <f>BAWANA!BD32+BAWANA!BE32</f>
        <v>26.78</v>
      </c>
      <c r="AA32">
        <f>BAWANA!X32+BAWANA!Y32</f>
        <v>26.78</v>
      </c>
      <c r="AB32">
        <f>BAWANA!AE32+BAWANA!AF32</f>
        <v>26.78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266.44000000000005</v>
      </c>
      <c r="E33">
        <f>BAWANA!AM33</f>
        <v>0</v>
      </c>
      <c r="F33">
        <f t="shared" si="4"/>
        <v>256</v>
      </c>
      <c r="G33">
        <f t="shared" si="5"/>
        <v>266.44000000000005</v>
      </c>
      <c r="H33" s="113"/>
      <c r="I33">
        <f>BRPL_EOD!AI33+BRPL_EOD!AJ33</f>
        <v>134.61000000000001</v>
      </c>
      <c r="J33">
        <f>BYPL_EOD!AI33+BYPL_EOD!AJ33</f>
        <v>48.2</v>
      </c>
      <c r="K33">
        <f>MES_EOD!AI33+MES_EOD!AJ33</f>
        <v>5.84</v>
      </c>
      <c r="L33">
        <f>NDMC_EOD!AI33+NDMC_EOD!AJ33</f>
        <v>19.54</v>
      </c>
      <c r="M33">
        <f>TPDDL_EOD!AI33+TPDDL_EOD!AJ33</f>
        <v>58.25</v>
      </c>
      <c r="N33">
        <f t="shared" si="0"/>
        <v>266.44</v>
      </c>
      <c r="O33" s="113">
        <f t="shared" si="1"/>
        <v>0</v>
      </c>
      <c r="P33">
        <v>134.61000000000004</v>
      </c>
      <c r="Q33">
        <v>48.20000000000001</v>
      </c>
      <c r="R33">
        <v>5.8400000000000007</v>
      </c>
      <c r="S33">
        <v>19.540000000000003</v>
      </c>
      <c r="T33">
        <v>58.250000000000014</v>
      </c>
      <c r="U33" s="115">
        <f t="shared" si="2"/>
        <v>266.44000000000005</v>
      </c>
      <c r="V33" s="113">
        <f t="shared" si="3"/>
        <v>0</v>
      </c>
      <c r="Y33">
        <f>BAWANA!AW33+BAWANA!AX33</f>
        <v>26.78</v>
      </c>
      <c r="Z33">
        <f>BAWANA!BD33+BAWANA!BE33</f>
        <v>26.78</v>
      </c>
      <c r="AA33">
        <f>BAWANA!X33+BAWANA!Y33</f>
        <v>26.78</v>
      </c>
      <c r="AB33">
        <f>BAWANA!AE33+BAWANA!AF33</f>
        <v>26.78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266.44000000000005</v>
      </c>
      <c r="E34">
        <f>BAWANA!AM34</f>
        <v>0</v>
      </c>
      <c r="F34">
        <f t="shared" si="4"/>
        <v>256</v>
      </c>
      <c r="G34">
        <f t="shared" si="5"/>
        <v>266.44000000000005</v>
      </c>
      <c r="H34" s="113"/>
      <c r="I34">
        <f>BRPL_EOD!AI34+BRPL_EOD!AJ34</f>
        <v>134.61000000000001</v>
      </c>
      <c r="J34">
        <f>BYPL_EOD!AI34+BYPL_EOD!AJ34</f>
        <v>48.2</v>
      </c>
      <c r="K34">
        <f>MES_EOD!AI34+MES_EOD!AJ34</f>
        <v>5.84</v>
      </c>
      <c r="L34">
        <f>NDMC_EOD!AI34+NDMC_EOD!AJ34</f>
        <v>19.54</v>
      </c>
      <c r="M34">
        <f>TPDDL_EOD!AI34+TPDDL_EOD!AJ34</f>
        <v>58.25</v>
      </c>
      <c r="N34">
        <f t="shared" si="0"/>
        <v>266.44</v>
      </c>
      <c r="O34" s="113">
        <f t="shared" si="1"/>
        <v>0</v>
      </c>
      <c r="P34">
        <v>134.61000000000004</v>
      </c>
      <c r="Q34">
        <v>48.20000000000001</v>
      </c>
      <c r="R34">
        <v>5.8400000000000007</v>
      </c>
      <c r="S34">
        <v>19.540000000000003</v>
      </c>
      <c r="T34">
        <v>58.250000000000014</v>
      </c>
      <c r="U34" s="115">
        <f t="shared" si="2"/>
        <v>266.44000000000005</v>
      </c>
      <c r="V34" s="113">
        <f t="shared" si="3"/>
        <v>0</v>
      </c>
      <c r="Y34">
        <f>BAWANA!AW34+BAWANA!AX34</f>
        <v>26.78</v>
      </c>
      <c r="Z34">
        <f>BAWANA!BD34+BAWANA!BE34</f>
        <v>26.78</v>
      </c>
      <c r="AA34">
        <f>BAWANA!X34+BAWANA!Y34</f>
        <v>26.78</v>
      </c>
      <c r="AB34">
        <f>BAWANA!AE34+BAWANA!AF34</f>
        <v>26.78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266.44000000000005</v>
      </c>
      <c r="E35">
        <f>BAWANA!AM35</f>
        <v>0</v>
      </c>
      <c r="F35">
        <f t="shared" si="4"/>
        <v>256</v>
      </c>
      <c r="G35">
        <f t="shared" si="5"/>
        <v>266.44000000000005</v>
      </c>
      <c r="H35" s="113"/>
      <c r="I35">
        <f>BRPL_EOD!AI35+BRPL_EOD!AJ35</f>
        <v>134.61000000000001</v>
      </c>
      <c r="J35">
        <f>BYPL_EOD!AI35+BYPL_EOD!AJ35</f>
        <v>48.2</v>
      </c>
      <c r="K35">
        <f>MES_EOD!AI35+MES_EOD!AJ35</f>
        <v>5.84</v>
      </c>
      <c r="L35">
        <f>NDMC_EOD!AI35+NDMC_EOD!AJ35</f>
        <v>19.54</v>
      </c>
      <c r="M35">
        <f>TPDDL_EOD!AI35+TPDDL_EOD!AJ35</f>
        <v>58.25</v>
      </c>
      <c r="N35">
        <f t="shared" si="0"/>
        <v>266.44</v>
      </c>
      <c r="O35" s="113">
        <f t="shared" si="1"/>
        <v>0</v>
      </c>
      <c r="P35">
        <v>134.61000000000004</v>
      </c>
      <c r="Q35">
        <v>48.20000000000001</v>
      </c>
      <c r="R35">
        <v>5.8400000000000007</v>
      </c>
      <c r="S35">
        <v>19.540000000000003</v>
      </c>
      <c r="T35">
        <v>58.250000000000014</v>
      </c>
      <c r="U35" s="115">
        <f t="shared" si="2"/>
        <v>266.44000000000005</v>
      </c>
      <c r="V35" s="113">
        <f t="shared" si="3"/>
        <v>0</v>
      </c>
      <c r="Y35">
        <f>BAWANA!AW35+BAWANA!AX35</f>
        <v>26.78</v>
      </c>
      <c r="Z35">
        <f>BAWANA!BD35+BAWANA!BE35</f>
        <v>26.78</v>
      </c>
      <c r="AA35">
        <f>BAWANA!X35+BAWANA!Y35</f>
        <v>26.78</v>
      </c>
      <c r="AB35">
        <f>BAWANA!AE35+BAWANA!AF35</f>
        <v>26.78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266.44000000000005</v>
      </c>
      <c r="E36">
        <f>BAWANA!AM36</f>
        <v>0</v>
      </c>
      <c r="F36">
        <f t="shared" si="4"/>
        <v>256</v>
      </c>
      <c r="G36">
        <f t="shared" si="5"/>
        <v>266.44000000000005</v>
      </c>
      <c r="H36" s="113"/>
      <c r="I36">
        <f>BRPL_EOD!AI36+BRPL_EOD!AJ36</f>
        <v>134.61000000000001</v>
      </c>
      <c r="J36">
        <f>BYPL_EOD!AI36+BYPL_EOD!AJ36</f>
        <v>48.2</v>
      </c>
      <c r="K36">
        <f>MES_EOD!AI36+MES_EOD!AJ36</f>
        <v>5.84</v>
      </c>
      <c r="L36">
        <f>NDMC_EOD!AI36+NDMC_EOD!AJ36</f>
        <v>19.54</v>
      </c>
      <c r="M36">
        <f>TPDDL_EOD!AI36+TPDDL_EOD!AJ36</f>
        <v>58.25</v>
      </c>
      <c r="N36">
        <f t="shared" si="0"/>
        <v>266.44</v>
      </c>
      <c r="O36" s="113">
        <f t="shared" si="1"/>
        <v>0</v>
      </c>
      <c r="P36">
        <v>134.61000000000004</v>
      </c>
      <c r="Q36">
        <v>48.20000000000001</v>
      </c>
      <c r="R36">
        <v>5.8400000000000007</v>
      </c>
      <c r="S36">
        <v>19.540000000000003</v>
      </c>
      <c r="T36">
        <v>58.250000000000014</v>
      </c>
      <c r="U36" s="115">
        <f t="shared" si="2"/>
        <v>266.44000000000005</v>
      </c>
      <c r="V36" s="113">
        <f t="shared" si="3"/>
        <v>0</v>
      </c>
      <c r="Y36">
        <f>BAWANA!AW36+BAWANA!AX36</f>
        <v>26.78</v>
      </c>
      <c r="Z36">
        <f>BAWANA!BD36+BAWANA!BE36</f>
        <v>26.78</v>
      </c>
      <c r="AA36">
        <f>BAWANA!X36+BAWANA!Y36</f>
        <v>26.78</v>
      </c>
      <c r="AB36">
        <f>BAWANA!AE36+BAWANA!AF36</f>
        <v>26.78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3"/>
      <c r="I37">
        <f>BRPL_EOD!AI37+BRPL_EOD!AJ37</f>
        <v>134.61000000000001</v>
      </c>
      <c r="J37">
        <f>BYPL_EOD!AI37+BYPL_EOD!AJ37</f>
        <v>48.2</v>
      </c>
      <c r="K37">
        <f>MES_EOD!AI37+MES_EOD!AJ37</f>
        <v>5.84</v>
      </c>
      <c r="L37">
        <f>NDMC_EOD!AI37+NDMC_EOD!AJ37</f>
        <v>19.54</v>
      </c>
      <c r="M37">
        <f>TPDDL_EOD!AI37+TPDDL_EOD!AJ37</f>
        <v>58.25</v>
      </c>
      <c r="N37">
        <f t="shared" si="0"/>
        <v>266.44</v>
      </c>
      <c r="O37" s="113">
        <f t="shared" si="1"/>
        <v>0</v>
      </c>
      <c r="P37">
        <v>134.61000000000004</v>
      </c>
      <c r="Q37">
        <v>48.20000000000001</v>
      </c>
      <c r="R37">
        <v>5.8400000000000007</v>
      </c>
      <c r="S37">
        <v>19.540000000000003</v>
      </c>
      <c r="T37">
        <v>58.250000000000014</v>
      </c>
      <c r="U37" s="115">
        <f t="shared" si="2"/>
        <v>266.44000000000005</v>
      </c>
      <c r="V37" s="113">
        <f t="shared" si="3"/>
        <v>0</v>
      </c>
      <c r="Y37">
        <f>BAWANA!AW37+BAWANA!AX37</f>
        <v>26.78</v>
      </c>
      <c r="Z37">
        <f>BAWANA!BD37+BAWANA!BE37</f>
        <v>26.78</v>
      </c>
      <c r="AA37">
        <f>BAWANA!X37+BAWANA!Y37</f>
        <v>26.78</v>
      </c>
      <c r="AB37">
        <f>BAWANA!AE37+BAWANA!AF37</f>
        <v>26.78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3"/>
      <c r="I38">
        <f>BRPL_EOD!AI38+BRPL_EOD!AJ38</f>
        <v>134.61000000000001</v>
      </c>
      <c r="J38">
        <f>BYPL_EOD!AI38+BYPL_EOD!AJ38</f>
        <v>48.2</v>
      </c>
      <c r="K38">
        <f>MES_EOD!AI38+MES_EOD!AJ38</f>
        <v>5.84</v>
      </c>
      <c r="L38">
        <f>NDMC_EOD!AI38+NDMC_EOD!AJ38</f>
        <v>19.54</v>
      </c>
      <c r="M38">
        <f>TPDDL_EOD!AI38+TPDDL_EOD!AJ38</f>
        <v>58.25</v>
      </c>
      <c r="N38">
        <f t="shared" si="0"/>
        <v>266.44</v>
      </c>
      <c r="O38" s="113">
        <f t="shared" si="1"/>
        <v>0</v>
      </c>
      <c r="P38">
        <v>134.61000000000004</v>
      </c>
      <c r="Q38">
        <v>48.20000000000001</v>
      </c>
      <c r="R38">
        <v>5.8400000000000007</v>
      </c>
      <c r="S38">
        <v>19.540000000000003</v>
      </c>
      <c r="T38">
        <v>58.250000000000014</v>
      </c>
      <c r="U38" s="115">
        <f t="shared" si="2"/>
        <v>266.44000000000005</v>
      </c>
      <c r="V38" s="113">
        <f t="shared" si="3"/>
        <v>0</v>
      </c>
      <c r="Y38">
        <f>BAWANA!AW38+BAWANA!AX38</f>
        <v>26.78</v>
      </c>
      <c r="Z38">
        <f>BAWANA!BD38+BAWANA!BE38</f>
        <v>26.78</v>
      </c>
      <c r="AA38">
        <f>BAWANA!X38+BAWANA!Y38</f>
        <v>26.78</v>
      </c>
      <c r="AB38">
        <f>BAWANA!AE38+BAWANA!AF38</f>
        <v>26.78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266.44000000000005</v>
      </c>
      <c r="E39">
        <f>BAWANA!AM39</f>
        <v>0</v>
      </c>
      <c r="F39">
        <f t="shared" si="4"/>
        <v>256</v>
      </c>
      <c r="G39">
        <f t="shared" si="5"/>
        <v>266.44000000000005</v>
      </c>
      <c r="H39" s="113"/>
      <c r="I39">
        <f>BRPL_EOD!AI39+BRPL_EOD!AJ39</f>
        <v>134.61000000000001</v>
      </c>
      <c r="J39">
        <f>BYPL_EOD!AI39+BYPL_EOD!AJ39</f>
        <v>48.2</v>
      </c>
      <c r="K39">
        <f>MES_EOD!AI39+MES_EOD!AJ39</f>
        <v>5.84</v>
      </c>
      <c r="L39">
        <f>NDMC_EOD!AI39+NDMC_EOD!AJ39</f>
        <v>19.54</v>
      </c>
      <c r="M39">
        <f>TPDDL_EOD!AI39+TPDDL_EOD!AJ39</f>
        <v>58.25</v>
      </c>
      <c r="N39">
        <f t="shared" si="0"/>
        <v>266.44</v>
      </c>
      <c r="O39" s="113">
        <f t="shared" si="1"/>
        <v>0</v>
      </c>
      <c r="P39">
        <v>134.61000000000004</v>
      </c>
      <c r="Q39">
        <v>48.20000000000001</v>
      </c>
      <c r="R39">
        <v>5.8400000000000007</v>
      </c>
      <c r="S39">
        <v>19.540000000000003</v>
      </c>
      <c r="T39">
        <v>58.250000000000014</v>
      </c>
      <c r="U39" s="115">
        <f t="shared" si="2"/>
        <v>266.44000000000005</v>
      </c>
      <c r="V39" s="113">
        <f t="shared" si="3"/>
        <v>0</v>
      </c>
      <c r="Y39">
        <f>BAWANA!AW39+BAWANA!AX39</f>
        <v>26.78</v>
      </c>
      <c r="Z39">
        <f>BAWANA!BD39+BAWANA!BE39</f>
        <v>26.78</v>
      </c>
      <c r="AA39">
        <f>BAWANA!X39+BAWANA!Y39</f>
        <v>26.78</v>
      </c>
      <c r="AB39">
        <f>BAWANA!AE39+BAWANA!AF39</f>
        <v>26.78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266.44000000000005</v>
      </c>
      <c r="E40">
        <f>BAWANA!AM40</f>
        <v>0</v>
      </c>
      <c r="F40">
        <f t="shared" si="4"/>
        <v>256</v>
      </c>
      <c r="G40">
        <f t="shared" si="5"/>
        <v>266.44000000000005</v>
      </c>
      <c r="H40" s="113"/>
      <c r="I40">
        <f>BRPL_EOD!AI40+BRPL_EOD!AJ40</f>
        <v>134.61000000000001</v>
      </c>
      <c r="J40">
        <f>BYPL_EOD!AI40+BYPL_EOD!AJ40</f>
        <v>48.2</v>
      </c>
      <c r="K40">
        <f>MES_EOD!AI40+MES_EOD!AJ40</f>
        <v>5.84</v>
      </c>
      <c r="L40">
        <f>NDMC_EOD!AI40+NDMC_EOD!AJ40</f>
        <v>19.54</v>
      </c>
      <c r="M40">
        <f>TPDDL_EOD!AI40+TPDDL_EOD!AJ40</f>
        <v>58.25</v>
      </c>
      <c r="N40">
        <f t="shared" si="0"/>
        <v>266.44</v>
      </c>
      <c r="O40" s="113">
        <f t="shared" si="1"/>
        <v>0</v>
      </c>
      <c r="P40">
        <v>134.61000000000004</v>
      </c>
      <c r="Q40">
        <v>48.20000000000001</v>
      </c>
      <c r="R40">
        <v>5.8400000000000007</v>
      </c>
      <c r="S40">
        <v>19.540000000000003</v>
      </c>
      <c r="T40">
        <v>58.250000000000014</v>
      </c>
      <c r="U40" s="115">
        <f t="shared" si="2"/>
        <v>266.44000000000005</v>
      </c>
      <c r="V40" s="113">
        <f t="shared" si="3"/>
        <v>0</v>
      </c>
      <c r="Y40">
        <f>BAWANA!AW40+BAWANA!AX40</f>
        <v>26.78</v>
      </c>
      <c r="Z40">
        <f>BAWANA!BD40+BAWANA!BE40</f>
        <v>26.78</v>
      </c>
      <c r="AA40">
        <f>BAWANA!X40+BAWANA!Y40</f>
        <v>26.78</v>
      </c>
      <c r="AB40">
        <f>BAWANA!AE40+BAWANA!AF40</f>
        <v>26.78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266.44000000000005</v>
      </c>
      <c r="E41">
        <f>BAWANA!AM41</f>
        <v>0</v>
      </c>
      <c r="F41">
        <f t="shared" si="4"/>
        <v>256</v>
      </c>
      <c r="G41">
        <f t="shared" si="5"/>
        <v>266.44000000000005</v>
      </c>
      <c r="H41" s="113"/>
      <c r="I41">
        <f>BRPL_EOD!AI41+BRPL_EOD!AJ41</f>
        <v>134.61000000000001</v>
      </c>
      <c r="J41">
        <f>BYPL_EOD!AI41+BYPL_EOD!AJ41</f>
        <v>48.2</v>
      </c>
      <c r="K41">
        <f>MES_EOD!AI41+MES_EOD!AJ41</f>
        <v>5.84</v>
      </c>
      <c r="L41">
        <f>NDMC_EOD!AI41+NDMC_EOD!AJ41</f>
        <v>19.54</v>
      </c>
      <c r="M41">
        <f>TPDDL_EOD!AI41+TPDDL_EOD!AJ41</f>
        <v>58.25</v>
      </c>
      <c r="N41">
        <f t="shared" si="0"/>
        <v>266.44</v>
      </c>
      <c r="O41" s="113">
        <f t="shared" si="1"/>
        <v>0</v>
      </c>
      <c r="P41">
        <v>134.61000000000004</v>
      </c>
      <c r="Q41">
        <v>48.20000000000001</v>
      </c>
      <c r="R41">
        <v>5.8400000000000007</v>
      </c>
      <c r="S41">
        <v>19.540000000000003</v>
      </c>
      <c r="T41">
        <v>58.250000000000014</v>
      </c>
      <c r="U41" s="115">
        <f t="shared" si="2"/>
        <v>266.44000000000005</v>
      </c>
      <c r="V41" s="113">
        <f t="shared" si="3"/>
        <v>0</v>
      </c>
      <c r="Y41">
        <f>BAWANA!AW41+BAWANA!AX41</f>
        <v>26.78</v>
      </c>
      <c r="Z41">
        <f>BAWANA!BD41+BAWANA!BE41</f>
        <v>26.78</v>
      </c>
      <c r="AA41">
        <f>BAWANA!X41+BAWANA!Y41</f>
        <v>26.78</v>
      </c>
      <c r="AB41">
        <f>BAWANA!AE41+BAWANA!AF41</f>
        <v>26.78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266.44000000000005</v>
      </c>
      <c r="E42">
        <f>BAWANA!AM42</f>
        <v>0</v>
      </c>
      <c r="F42">
        <f t="shared" si="4"/>
        <v>256</v>
      </c>
      <c r="G42">
        <f t="shared" si="5"/>
        <v>266.44000000000005</v>
      </c>
      <c r="H42" s="113"/>
      <c r="I42">
        <f>BRPL_EOD!AI42+BRPL_EOD!AJ42</f>
        <v>134.61000000000001</v>
      </c>
      <c r="J42">
        <f>BYPL_EOD!AI42+BYPL_EOD!AJ42</f>
        <v>48.2</v>
      </c>
      <c r="K42">
        <f>MES_EOD!AI42+MES_EOD!AJ42</f>
        <v>5.84</v>
      </c>
      <c r="L42">
        <f>NDMC_EOD!AI42+NDMC_EOD!AJ42</f>
        <v>19.54</v>
      </c>
      <c r="M42">
        <f>TPDDL_EOD!AI42+TPDDL_EOD!AJ42</f>
        <v>58.25</v>
      </c>
      <c r="N42">
        <f t="shared" si="0"/>
        <v>266.44</v>
      </c>
      <c r="O42" s="113">
        <f t="shared" si="1"/>
        <v>0</v>
      </c>
      <c r="P42">
        <v>134.61000000000004</v>
      </c>
      <c r="Q42">
        <v>48.20000000000001</v>
      </c>
      <c r="R42">
        <v>5.8400000000000007</v>
      </c>
      <c r="S42">
        <v>19.540000000000003</v>
      </c>
      <c r="T42">
        <v>58.250000000000014</v>
      </c>
      <c r="U42" s="115">
        <f t="shared" si="2"/>
        <v>266.44000000000005</v>
      </c>
      <c r="V42" s="113">
        <f t="shared" si="3"/>
        <v>0</v>
      </c>
      <c r="Y42">
        <f>BAWANA!AW42+BAWANA!AX42</f>
        <v>26.78</v>
      </c>
      <c r="Z42">
        <f>BAWANA!BD42+BAWANA!BE42</f>
        <v>26.78</v>
      </c>
      <c r="AA42">
        <f>BAWANA!X42+BAWANA!Y42</f>
        <v>26.78</v>
      </c>
      <c r="AB42">
        <f>BAWANA!AE42+BAWANA!AF42</f>
        <v>26.78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266.44000000000005</v>
      </c>
      <c r="E43">
        <f>BAWANA!AM43</f>
        <v>0</v>
      </c>
      <c r="F43">
        <f t="shared" si="4"/>
        <v>256</v>
      </c>
      <c r="G43">
        <f t="shared" si="5"/>
        <v>266.44000000000005</v>
      </c>
      <c r="H43" s="113"/>
      <c r="I43">
        <f>BRPL_EOD!AI43+BRPL_EOD!AJ43</f>
        <v>134.61000000000001</v>
      </c>
      <c r="J43">
        <f>BYPL_EOD!AI43+BYPL_EOD!AJ43</f>
        <v>48.2</v>
      </c>
      <c r="K43">
        <f>MES_EOD!AI43+MES_EOD!AJ43</f>
        <v>5.84</v>
      </c>
      <c r="L43">
        <f>NDMC_EOD!AI43+NDMC_EOD!AJ43</f>
        <v>19.54</v>
      </c>
      <c r="M43">
        <f>TPDDL_EOD!AI43+TPDDL_EOD!AJ43</f>
        <v>58.25</v>
      </c>
      <c r="N43">
        <f t="shared" si="0"/>
        <v>266.44</v>
      </c>
      <c r="O43" s="113">
        <f t="shared" si="1"/>
        <v>0</v>
      </c>
      <c r="P43">
        <v>134.61000000000004</v>
      </c>
      <c r="Q43">
        <v>48.20000000000001</v>
      </c>
      <c r="R43">
        <v>5.8400000000000007</v>
      </c>
      <c r="S43">
        <v>19.540000000000003</v>
      </c>
      <c r="T43">
        <v>58.250000000000014</v>
      </c>
      <c r="U43" s="115">
        <f t="shared" si="2"/>
        <v>266.44000000000005</v>
      </c>
      <c r="V43" s="113">
        <f t="shared" si="3"/>
        <v>0</v>
      </c>
      <c r="Y43">
        <f>BAWANA!AW43+BAWANA!AX43</f>
        <v>26.78</v>
      </c>
      <c r="Z43">
        <f>BAWANA!BD43+BAWANA!BE43</f>
        <v>26.78</v>
      </c>
      <c r="AA43">
        <f>BAWANA!X43+BAWANA!Y43</f>
        <v>26.78</v>
      </c>
      <c r="AB43">
        <f>BAWANA!AE43+BAWANA!AF43</f>
        <v>26.78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266.44000000000005</v>
      </c>
      <c r="E44">
        <f>BAWANA!AM44</f>
        <v>0</v>
      </c>
      <c r="F44">
        <f t="shared" si="4"/>
        <v>256</v>
      </c>
      <c r="G44">
        <f t="shared" si="5"/>
        <v>266.44000000000005</v>
      </c>
      <c r="H44" s="113"/>
      <c r="I44">
        <f>BRPL_EOD!AI44+BRPL_EOD!AJ44</f>
        <v>134.61000000000001</v>
      </c>
      <c r="J44">
        <f>BYPL_EOD!AI44+BYPL_EOD!AJ44</f>
        <v>48.2</v>
      </c>
      <c r="K44">
        <f>MES_EOD!AI44+MES_EOD!AJ44</f>
        <v>5.84</v>
      </c>
      <c r="L44">
        <f>NDMC_EOD!AI44+NDMC_EOD!AJ44</f>
        <v>19.54</v>
      </c>
      <c r="M44">
        <f>TPDDL_EOD!AI44+TPDDL_EOD!AJ44</f>
        <v>58.25</v>
      </c>
      <c r="N44">
        <f t="shared" si="0"/>
        <v>266.44</v>
      </c>
      <c r="O44" s="113">
        <f t="shared" si="1"/>
        <v>0</v>
      </c>
      <c r="P44">
        <v>134.61000000000004</v>
      </c>
      <c r="Q44">
        <v>48.20000000000001</v>
      </c>
      <c r="R44">
        <v>5.8400000000000007</v>
      </c>
      <c r="S44">
        <v>19.540000000000003</v>
      </c>
      <c r="T44">
        <v>58.250000000000014</v>
      </c>
      <c r="U44" s="115">
        <f t="shared" si="2"/>
        <v>266.44000000000005</v>
      </c>
      <c r="V44" s="113">
        <f t="shared" si="3"/>
        <v>0</v>
      </c>
      <c r="Y44">
        <f>BAWANA!AW44+BAWANA!AX44</f>
        <v>26.78</v>
      </c>
      <c r="Z44">
        <f>BAWANA!BD44+BAWANA!BE44</f>
        <v>26.78</v>
      </c>
      <c r="AA44">
        <f>BAWANA!X44+BAWANA!Y44</f>
        <v>26.78</v>
      </c>
      <c r="AB44">
        <f>BAWANA!AE44+BAWANA!AF44</f>
        <v>26.78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266.44000000000005</v>
      </c>
      <c r="E45">
        <f>BAWANA!AM45</f>
        <v>0</v>
      </c>
      <c r="F45">
        <f t="shared" si="4"/>
        <v>256</v>
      </c>
      <c r="G45">
        <f t="shared" si="5"/>
        <v>266.44000000000005</v>
      </c>
      <c r="H45" s="113"/>
      <c r="I45">
        <f>BRPL_EOD!AI45+BRPL_EOD!AJ45</f>
        <v>134.61000000000001</v>
      </c>
      <c r="J45">
        <f>BYPL_EOD!AI45+BYPL_EOD!AJ45</f>
        <v>48.2</v>
      </c>
      <c r="K45">
        <f>MES_EOD!AI45+MES_EOD!AJ45</f>
        <v>5.84</v>
      </c>
      <c r="L45">
        <f>NDMC_EOD!AI45+NDMC_EOD!AJ45</f>
        <v>19.54</v>
      </c>
      <c r="M45">
        <f>TPDDL_EOD!AI45+TPDDL_EOD!AJ45</f>
        <v>58.25</v>
      </c>
      <c r="N45">
        <f t="shared" si="0"/>
        <v>266.44</v>
      </c>
      <c r="O45" s="113">
        <f t="shared" si="1"/>
        <v>0</v>
      </c>
      <c r="P45">
        <v>134.61000000000004</v>
      </c>
      <c r="Q45">
        <v>48.20000000000001</v>
      </c>
      <c r="R45">
        <v>5.8400000000000007</v>
      </c>
      <c r="S45">
        <v>19.540000000000003</v>
      </c>
      <c r="T45">
        <v>58.250000000000014</v>
      </c>
      <c r="U45" s="115">
        <f t="shared" si="2"/>
        <v>266.44000000000005</v>
      </c>
      <c r="V45" s="113">
        <f t="shared" si="3"/>
        <v>0</v>
      </c>
      <c r="Y45">
        <f>BAWANA!AW45+BAWANA!AX45</f>
        <v>26.78</v>
      </c>
      <c r="Z45">
        <f>BAWANA!BD45+BAWANA!BE45</f>
        <v>26.78</v>
      </c>
      <c r="AA45">
        <f>BAWANA!X45+BAWANA!Y45</f>
        <v>26.78</v>
      </c>
      <c r="AB45">
        <f>BAWANA!AE45+BAWANA!AF45</f>
        <v>26.78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266.44000000000005</v>
      </c>
      <c r="E46">
        <f>BAWANA!AM46</f>
        <v>0</v>
      </c>
      <c r="F46">
        <f t="shared" si="4"/>
        <v>256</v>
      </c>
      <c r="G46">
        <f t="shared" si="5"/>
        <v>266.44000000000005</v>
      </c>
      <c r="H46" s="113"/>
      <c r="I46">
        <f>BRPL_EOD!AI46+BRPL_EOD!AJ46</f>
        <v>134.61000000000001</v>
      </c>
      <c r="J46">
        <f>BYPL_EOD!AI46+BYPL_EOD!AJ46</f>
        <v>48.2</v>
      </c>
      <c r="K46">
        <f>MES_EOD!AI46+MES_EOD!AJ46</f>
        <v>5.84</v>
      </c>
      <c r="L46">
        <f>NDMC_EOD!AI46+NDMC_EOD!AJ46</f>
        <v>19.54</v>
      </c>
      <c r="M46">
        <f>TPDDL_EOD!AI46+TPDDL_EOD!AJ46</f>
        <v>58.25</v>
      </c>
      <c r="N46">
        <f t="shared" si="0"/>
        <v>266.44</v>
      </c>
      <c r="O46" s="113">
        <f t="shared" si="1"/>
        <v>0</v>
      </c>
      <c r="P46">
        <v>134.61000000000004</v>
      </c>
      <c r="Q46">
        <v>48.20000000000001</v>
      </c>
      <c r="R46">
        <v>5.8400000000000007</v>
      </c>
      <c r="S46">
        <v>19.540000000000003</v>
      </c>
      <c r="T46">
        <v>58.250000000000014</v>
      </c>
      <c r="U46" s="115">
        <f t="shared" si="2"/>
        <v>266.44000000000005</v>
      </c>
      <c r="V46" s="113">
        <f t="shared" si="3"/>
        <v>0</v>
      </c>
      <c r="Y46">
        <f>BAWANA!AW46+BAWANA!AX46</f>
        <v>26.78</v>
      </c>
      <c r="Z46">
        <f>BAWANA!BD46+BAWANA!BE46</f>
        <v>26.78</v>
      </c>
      <c r="AA46">
        <f>BAWANA!X46+BAWANA!Y46</f>
        <v>26.78</v>
      </c>
      <c r="AB46">
        <f>BAWANA!AE46+BAWANA!AF46</f>
        <v>26.78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266.44000000000005</v>
      </c>
      <c r="E47">
        <f>BAWANA!AM47</f>
        <v>0</v>
      </c>
      <c r="F47">
        <f t="shared" si="4"/>
        <v>256</v>
      </c>
      <c r="G47">
        <f t="shared" si="5"/>
        <v>266.44000000000005</v>
      </c>
      <c r="H47" s="113"/>
      <c r="I47">
        <f>BRPL_EOD!AI47+BRPL_EOD!AJ47</f>
        <v>134.61000000000001</v>
      </c>
      <c r="J47">
        <f>BYPL_EOD!AI47+BYPL_EOD!AJ47</f>
        <v>48.2</v>
      </c>
      <c r="K47">
        <f>MES_EOD!AI47+MES_EOD!AJ47</f>
        <v>5.84</v>
      </c>
      <c r="L47">
        <f>NDMC_EOD!AI47+NDMC_EOD!AJ47</f>
        <v>19.54</v>
      </c>
      <c r="M47">
        <f>TPDDL_EOD!AI47+TPDDL_EOD!AJ47</f>
        <v>58.25</v>
      </c>
      <c r="N47">
        <f t="shared" si="0"/>
        <v>266.44</v>
      </c>
      <c r="O47" s="113">
        <f t="shared" si="1"/>
        <v>0</v>
      </c>
      <c r="P47">
        <v>134.61000000000004</v>
      </c>
      <c r="Q47">
        <v>48.20000000000001</v>
      </c>
      <c r="R47">
        <v>5.8400000000000007</v>
      </c>
      <c r="S47">
        <v>19.540000000000003</v>
      </c>
      <c r="T47">
        <v>58.250000000000014</v>
      </c>
      <c r="U47" s="115">
        <f t="shared" si="2"/>
        <v>266.44000000000005</v>
      </c>
      <c r="V47" s="113">
        <f t="shared" si="3"/>
        <v>0</v>
      </c>
      <c r="Y47">
        <f>BAWANA!AW47+BAWANA!AX47</f>
        <v>26.78</v>
      </c>
      <c r="Z47">
        <f>BAWANA!BD47+BAWANA!BE47</f>
        <v>26.78</v>
      </c>
      <c r="AA47">
        <f>BAWANA!X47+BAWANA!Y47</f>
        <v>26.78</v>
      </c>
      <c r="AB47">
        <f>BAWANA!AE47+BAWANA!AF47</f>
        <v>26.78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266.44000000000005</v>
      </c>
      <c r="E48">
        <f>BAWANA!AM48</f>
        <v>0</v>
      </c>
      <c r="F48">
        <f t="shared" si="4"/>
        <v>256</v>
      </c>
      <c r="G48">
        <f t="shared" si="5"/>
        <v>266.44000000000005</v>
      </c>
      <c r="H48" s="113"/>
      <c r="I48">
        <f>BRPL_EOD!AI48+BRPL_EOD!AJ48</f>
        <v>134.61000000000001</v>
      </c>
      <c r="J48">
        <f>BYPL_EOD!AI48+BYPL_EOD!AJ48</f>
        <v>48.2</v>
      </c>
      <c r="K48">
        <f>MES_EOD!AI48+MES_EOD!AJ48</f>
        <v>5.84</v>
      </c>
      <c r="L48">
        <f>NDMC_EOD!AI48+NDMC_EOD!AJ48</f>
        <v>19.54</v>
      </c>
      <c r="M48">
        <f>TPDDL_EOD!AI48+TPDDL_EOD!AJ48</f>
        <v>58.25</v>
      </c>
      <c r="N48">
        <f t="shared" si="0"/>
        <v>266.44</v>
      </c>
      <c r="O48" s="113">
        <f t="shared" si="1"/>
        <v>0</v>
      </c>
      <c r="P48">
        <v>134.61000000000004</v>
      </c>
      <c r="Q48">
        <v>48.20000000000001</v>
      </c>
      <c r="R48">
        <v>5.8400000000000007</v>
      </c>
      <c r="S48">
        <v>19.540000000000003</v>
      </c>
      <c r="T48">
        <v>58.250000000000014</v>
      </c>
      <c r="U48" s="115">
        <f t="shared" si="2"/>
        <v>266.44000000000005</v>
      </c>
      <c r="V48" s="113">
        <f t="shared" si="3"/>
        <v>0</v>
      </c>
      <c r="Y48">
        <f>BAWANA!AW48+BAWANA!AX48</f>
        <v>26.78</v>
      </c>
      <c r="Z48">
        <f>BAWANA!BD48+BAWANA!BE48</f>
        <v>26.78</v>
      </c>
      <c r="AA48">
        <f>BAWANA!X48+BAWANA!Y48</f>
        <v>26.78</v>
      </c>
      <c r="AB48">
        <f>BAWANA!AE48+BAWANA!AF48</f>
        <v>26.78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266.44000000000005</v>
      </c>
      <c r="E49">
        <f>BAWANA!AM49</f>
        <v>0</v>
      </c>
      <c r="F49">
        <f t="shared" si="4"/>
        <v>256</v>
      </c>
      <c r="G49">
        <f t="shared" si="5"/>
        <v>266.44000000000005</v>
      </c>
      <c r="H49" s="113"/>
      <c r="I49">
        <f>BRPL_EOD!AI49+BRPL_EOD!AJ49</f>
        <v>134.61000000000001</v>
      </c>
      <c r="J49">
        <f>BYPL_EOD!AI49+BYPL_EOD!AJ49</f>
        <v>48.2</v>
      </c>
      <c r="K49">
        <f>MES_EOD!AI49+MES_EOD!AJ49</f>
        <v>5.84</v>
      </c>
      <c r="L49">
        <f>NDMC_EOD!AI49+NDMC_EOD!AJ49</f>
        <v>19.54</v>
      </c>
      <c r="M49">
        <f>TPDDL_EOD!AI49+TPDDL_EOD!AJ49</f>
        <v>58.25</v>
      </c>
      <c r="N49">
        <f t="shared" si="0"/>
        <v>266.44</v>
      </c>
      <c r="O49" s="113">
        <f t="shared" si="1"/>
        <v>0</v>
      </c>
      <c r="P49">
        <v>134.61000000000004</v>
      </c>
      <c r="Q49">
        <v>48.20000000000001</v>
      </c>
      <c r="R49">
        <v>5.8400000000000007</v>
      </c>
      <c r="S49">
        <v>19.540000000000003</v>
      </c>
      <c r="T49">
        <v>58.250000000000014</v>
      </c>
      <c r="U49" s="115">
        <f t="shared" si="2"/>
        <v>266.44000000000005</v>
      </c>
      <c r="V49" s="113">
        <f t="shared" si="3"/>
        <v>0</v>
      </c>
      <c r="Y49">
        <f>BAWANA!AW49+BAWANA!AX49</f>
        <v>26.78</v>
      </c>
      <c r="Z49">
        <f>BAWANA!BD49+BAWANA!BE49</f>
        <v>26.78</v>
      </c>
      <c r="AA49">
        <f>BAWANA!X49+BAWANA!Y49</f>
        <v>26.78</v>
      </c>
      <c r="AB49">
        <f>BAWANA!AE49+BAWANA!AF49</f>
        <v>26.78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266.44000000000005</v>
      </c>
      <c r="E50">
        <f>BAWANA!AM50</f>
        <v>0</v>
      </c>
      <c r="F50">
        <f t="shared" si="4"/>
        <v>256</v>
      </c>
      <c r="G50">
        <f t="shared" si="5"/>
        <v>266.44000000000005</v>
      </c>
      <c r="H50" s="113"/>
      <c r="I50">
        <f>BRPL_EOD!AI50+BRPL_EOD!AJ50</f>
        <v>134.61000000000001</v>
      </c>
      <c r="J50">
        <f>BYPL_EOD!AI50+BYPL_EOD!AJ50</f>
        <v>48.2</v>
      </c>
      <c r="K50">
        <f>MES_EOD!AI50+MES_EOD!AJ50</f>
        <v>5.84</v>
      </c>
      <c r="L50">
        <f>NDMC_EOD!AI50+NDMC_EOD!AJ50</f>
        <v>19.54</v>
      </c>
      <c r="M50">
        <f>TPDDL_EOD!AI50+TPDDL_EOD!AJ50</f>
        <v>58.25</v>
      </c>
      <c r="N50">
        <f t="shared" si="0"/>
        <v>266.44</v>
      </c>
      <c r="O50" s="113">
        <f t="shared" si="1"/>
        <v>0</v>
      </c>
      <c r="P50">
        <v>134.61000000000004</v>
      </c>
      <c r="Q50">
        <v>48.20000000000001</v>
      </c>
      <c r="R50">
        <v>5.8400000000000007</v>
      </c>
      <c r="S50">
        <v>19.540000000000003</v>
      </c>
      <c r="T50">
        <v>58.250000000000014</v>
      </c>
      <c r="U50" s="115">
        <f t="shared" si="2"/>
        <v>266.44000000000005</v>
      </c>
      <c r="V50" s="113">
        <f t="shared" si="3"/>
        <v>0</v>
      </c>
      <c r="Y50">
        <f>BAWANA!AW50+BAWANA!AX50</f>
        <v>26.78</v>
      </c>
      <c r="Z50">
        <f>BAWANA!BD50+BAWANA!BE50</f>
        <v>26.78</v>
      </c>
      <c r="AA50">
        <f>BAWANA!X50+BAWANA!Y50</f>
        <v>26.78</v>
      </c>
      <c r="AB50">
        <f>BAWANA!AE50+BAWANA!AF50</f>
        <v>26.78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266.44000000000005</v>
      </c>
      <c r="E51">
        <f>BAWANA!AM51</f>
        <v>0</v>
      </c>
      <c r="F51">
        <f t="shared" si="4"/>
        <v>256</v>
      </c>
      <c r="G51">
        <f t="shared" si="5"/>
        <v>266.44000000000005</v>
      </c>
      <c r="H51" s="113"/>
      <c r="I51">
        <f>BRPL_EOD!AI51+BRPL_EOD!AJ51</f>
        <v>134.61000000000001</v>
      </c>
      <c r="J51">
        <f>BYPL_EOD!AI51+BYPL_EOD!AJ51</f>
        <v>48.2</v>
      </c>
      <c r="K51">
        <f>MES_EOD!AI51+MES_EOD!AJ51</f>
        <v>5.84</v>
      </c>
      <c r="L51">
        <f>NDMC_EOD!AI51+NDMC_EOD!AJ51</f>
        <v>19.54</v>
      </c>
      <c r="M51">
        <f>TPDDL_EOD!AI51+TPDDL_EOD!AJ51</f>
        <v>58.25</v>
      </c>
      <c r="N51">
        <f t="shared" si="0"/>
        <v>266.44</v>
      </c>
      <c r="O51" s="113">
        <f t="shared" si="1"/>
        <v>0</v>
      </c>
      <c r="P51">
        <v>134.61000000000004</v>
      </c>
      <c r="Q51">
        <v>48.20000000000001</v>
      </c>
      <c r="R51">
        <v>5.8400000000000007</v>
      </c>
      <c r="S51">
        <v>19.540000000000003</v>
      </c>
      <c r="T51">
        <v>58.250000000000014</v>
      </c>
      <c r="U51" s="115">
        <f t="shared" si="2"/>
        <v>266.44000000000005</v>
      </c>
      <c r="V51" s="113">
        <f t="shared" si="3"/>
        <v>0</v>
      </c>
      <c r="Y51">
        <f>BAWANA!AW51+BAWANA!AX51</f>
        <v>26.78</v>
      </c>
      <c r="Z51">
        <f>BAWANA!BD51+BAWANA!BE51</f>
        <v>26.78</v>
      </c>
      <c r="AA51">
        <f>BAWANA!X51+BAWANA!Y51</f>
        <v>26.78</v>
      </c>
      <c r="AB51">
        <f>BAWANA!AE51+BAWANA!AF51</f>
        <v>26.78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266.44000000000005</v>
      </c>
      <c r="E52">
        <f>BAWANA!AM52</f>
        <v>0</v>
      </c>
      <c r="F52">
        <f t="shared" si="4"/>
        <v>256</v>
      </c>
      <c r="G52">
        <f t="shared" si="5"/>
        <v>266.44000000000005</v>
      </c>
      <c r="H52" s="113"/>
      <c r="I52">
        <f>BRPL_EOD!AI52+BRPL_EOD!AJ52</f>
        <v>134.61000000000001</v>
      </c>
      <c r="J52">
        <f>BYPL_EOD!AI52+BYPL_EOD!AJ52</f>
        <v>48.2</v>
      </c>
      <c r="K52">
        <f>MES_EOD!AI52+MES_EOD!AJ52</f>
        <v>5.84</v>
      </c>
      <c r="L52">
        <f>NDMC_EOD!AI52+NDMC_EOD!AJ52</f>
        <v>19.54</v>
      </c>
      <c r="M52">
        <f>TPDDL_EOD!AI52+TPDDL_EOD!AJ52</f>
        <v>58.25</v>
      </c>
      <c r="N52">
        <f t="shared" si="0"/>
        <v>266.44</v>
      </c>
      <c r="O52" s="113">
        <f t="shared" si="1"/>
        <v>0</v>
      </c>
      <c r="P52">
        <v>134.61000000000004</v>
      </c>
      <c r="Q52">
        <v>48.20000000000001</v>
      </c>
      <c r="R52">
        <v>5.8400000000000007</v>
      </c>
      <c r="S52">
        <v>19.540000000000003</v>
      </c>
      <c r="T52">
        <v>58.250000000000014</v>
      </c>
      <c r="U52" s="115">
        <f t="shared" si="2"/>
        <v>266.44000000000005</v>
      </c>
      <c r="V52" s="113">
        <f t="shared" si="3"/>
        <v>0</v>
      </c>
      <c r="Y52">
        <f>BAWANA!AW52+BAWANA!AX52</f>
        <v>26.78</v>
      </c>
      <c r="Z52">
        <f>BAWANA!BD52+BAWANA!BE52</f>
        <v>26.78</v>
      </c>
      <c r="AA52">
        <f>BAWANA!X52+BAWANA!Y52</f>
        <v>26.78</v>
      </c>
      <c r="AB52">
        <f>BAWANA!AE52+BAWANA!AF52</f>
        <v>26.78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266.44000000000005</v>
      </c>
      <c r="E53">
        <f>BAWANA!AM53</f>
        <v>0</v>
      </c>
      <c r="F53">
        <f t="shared" si="4"/>
        <v>256</v>
      </c>
      <c r="G53">
        <f t="shared" si="5"/>
        <v>266.44000000000005</v>
      </c>
      <c r="H53" s="113"/>
      <c r="I53">
        <f>BRPL_EOD!AI53+BRPL_EOD!AJ53</f>
        <v>134.61000000000001</v>
      </c>
      <c r="J53">
        <f>BYPL_EOD!AI53+BYPL_EOD!AJ53</f>
        <v>48.2</v>
      </c>
      <c r="K53">
        <f>MES_EOD!AI53+MES_EOD!AJ53</f>
        <v>5.84</v>
      </c>
      <c r="L53">
        <f>NDMC_EOD!AI53+NDMC_EOD!AJ53</f>
        <v>19.54</v>
      </c>
      <c r="M53">
        <f>TPDDL_EOD!AI53+TPDDL_EOD!AJ53</f>
        <v>58.25</v>
      </c>
      <c r="N53">
        <f t="shared" si="0"/>
        <v>266.44</v>
      </c>
      <c r="O53" s="113">
        <f t="shared" si="1"/>
        <v>0</v>
      </c>
      <c r="P53">
        <v>134.61000000000004</v>
      </c>
      <c r="Q53">
        <v>48.20000000000001</v>
      </c>
      <c r="R53">
        <v>5.8400000000000007</v>
      </c>
      <c r="S53">
        <v>19.540000000000003</v>
      </c>
      <c r="T53">
        <v>58.250000000000014</v>
      </c>
      <c r="U53" s="115">
        <f t="shared" si="2"/>
        <v>266.44000000000005</v>
      </c>
      <c r="V53" s="113">
        <f t="shared" si="3"/>
        <v>0</v>
      </c>
      <c r="Y53">
        <f>BAWANA!AW53+BAWANA!AX53</f>
        <v>26.78</v>
      </c>
      <c r="Z53">
        <f>BAWANA!BD53+BAWANA!BE53</f>
        <v>26.78</v>
      </c>
      <c r="AA53">
        <f>BAWANA!X53+BAWANA!Y53</f>
        <v>26.78</v>
      </c>
      <c r="AB53">
        <f>BAWANA!AE53+BAWANA!AF53</f>
        <v>26.78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266.44000000000005</v>
      </c>
      <c r="E54">
        <f>BAWANA!AM54</f>
        <v>0</v>
      </c>
      <c r="F54">
        <f t="shared" si="4"/>
        <v>256</v>
      </c>
      <c r="G54">
        <f t="shared" si="5"/>
        <v>266.44000000000005</v>
      </c>
      <c r="H54" s="113"/>
      <c r="I54">
        <f>BRPL_EOD!AI54+BRPL_EOD!AJ54</f>
        <v>134.61000000000001</v>
      </c>
      <c r="J54">
        <f>BYPL_EOD!AI54+BYPL_EOD!AJ54</f>
        <v>48.2</v>
      </c>
      <c r="K54">
        <f>MES_EOD!AI54+MES_EOD!AJ54</f>
        <v>5.84</v>
      </c>
      <c r="L54">
        <f>NDMC_EOD!AI54+NDMC_EOD!AJ54</f>
        <v>19.54</v>
      </c>
      <c r="M54">
        <f>TPDDL_EOD!AI54+TPDDL_EOD!AJ54</f>
        <v>58.25</v>
      </c>
      <c r="N54">
        <f t="shared" si="0"/>
        <v>266.44</v>
      </c>
      <c r="O54" s="113">
        <f t="shared" si="1"/>
        <v>0</v>
      </c>
      <c r="P54">
        <v>134.61000000000004</v>
      </c>
      <c r="Q54">
        <v>48.20000000000001</v>
      </c>
      <c r="R54">
        <v>5.8400000000000007</v>
      </c>
      <c r="S54">
        <v>19.540000000000003</v>
      </c>
      <c r="T54">
        <v>58.250000000000014</v>
      </c>
      <c r="U54" s="115">
        <f t="shared" si="2"/>
        <v>266.44000000000005</v>
      </c>
      <c r="V54" s="113">
        <f t="shared" si="3"/>
        <v>0</v>
      </c>
      <c r="Y54">
        <f>BAWANA!AW54+BAWANA!AX54</f>
        <v>26.78</v>
      </c>
      <c r="Z54">
        <f>BAWANA!BD54+BAWANA!BE54</f>
        <v>26.78</v>
      </c>
      <c r="AA54">
        <f>BAWANA!X54+BAWANA!Y54</f>
        <v>26.78</v>
      </c>
      <c r="AB54">
        <f>BAWANA!AE54+BAWANA!AF54</f>
        <v>26.78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266.44000000000005</v>
      </c>
      <c r="E55">
        <f>BAWANA!AM55</f>
        <v>0</v>
      </c>
      <c r="F55">
        <f t="shared" si="4"/>
        <v>256</v>
      </c>
      <c r="G55">
        <f t="shared" si="5"/>
        <v>266.44000000000005</v>
      </c>
      <c r="H55" s="113"/>
      <c r="I55">
        <f>BRPL_EOD!AI55+BRPL_EOD!AJ55</f>
        <v>134.61000000000001</v>
      </c>
      <c r="J55">
        <f>BYPL_EOD!AI55+BYPL_EOD!AJ55</f>
        <v>48.2</v>
      </c>
      <c r="K55">
        <f>MES_EOD!AI55+MES_EOD!AJ55</f>
        <v>5.84</v>
      </c>
      <c r="L55">
        <f>NDMC_EOD!AI55+NDMC_EOD!AJ55</f>
        <v>19.54</v>
      </c>
      <c r="M55">
        <f>TPDDL_EOD!AI55+TPDDL_EOD!AJ55</f>
        <v>58.25</v>
      </c>
      <c r="N55">
        <f t="shared" si="0"/>
        <v>266.44</v>
      </c>
      <c r="O55" s="113">
        <f t="shared" si="1"/>
        <v>0</v>
      </c>
      <c r="P55">
        <v>134.61000000000004</v>
      </c>
      <c r="Q55">
        <v>48.20000000000001</v>
      </c>
      <c r="R55">
        <v>5.8400000000000007</v>
      </c>
      <c r="S55">
        <v>19.540000000000003</v>
      </c>
      <c r="T55">
        <v>58.250000000000014</v>
      </c>
      <c r="U55" s="115">
        <f t="shared" si="2"/>
        <v>266.44000000000005</v>
      </c>
      <c r="V55" s="113">
        <f t="shared" si="3"/>
        <v>0</v>
      </c>
      <c r="Y55">
        <f>BAWANA!AW55+BAWANA!AX55</f>
        <v>26.78</v>
      </c>
      <c r="Z55">
        <f>BAWANA!BD55+BAWANA!BE55</f>
        <v>26.78</v>
      </c>
      <c r="AA55">
        <f>BAWANA!X55+BAWANA!Y55</f>
        <v>26.78</v>
      </c>
      <c r="AB55">
        <f>BAWANA!AE55+BAWANA!AF55</f>
        <v>26.78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266.44000000000005</v>
      </c>
      <c r="E56">
        <f>BAWANA!AM56</f>
        <v>0</v>
      </c>
      <c r="F56">
        <f t="shared" si="4"/>
        <v>256</v>
      </c>
      <c r="G56">
        <f t="shared" si="5"/>
        <v>266.44000000000005</v>
      </c>
      <c r="H56" s="113"/>
      <c r="I56">
        <f>BRPL_EOD!AI56+BRPL_EOD!AJ56</f>
        <v>134.61000000000001</v>
      </c>
      <c r="J56">
        <f>BYPL_EOD!AI56+BYPL_EOD!AJ56</f>
        <v>48.2</v>
      </c>
      <c r="K56">
        <f>MES_EOD!AI56+MES_EOD!AJ56</f>
        <v>5.84</v>
      </c>
      <c r="L56">
        <f>NDMC_EOD!AI56+NDMC_EOD!AJ56</f>
        <v>19.54</v>
      </c>
      <c r="M56">
        <f>TPDDL_EOD!AI56+TPDDL_EOD!AJ56</f>
        <v>58.25</v>
      </c>
      <c r="N56">
        <f t="shared" si="0"/>
        <v>266.44</v>
      </c>
      <c r="O56" s="113">
        <f t="shared" si="1"/>
        <v>0</v>
      </c>
      <c r="P56">
        <v>134.61000000000004</v>
      </c>
      <c r="Q56">
        <v>48.20000000000001</v>
      </c>
      <c r="R56">
        <v>5.8400000000000007</v>
      </c>
      <c r="S56">
        <v>19.540000000000003</v>
      </c>
      <c r="T56">
        <v>58.250000000000014</v>
      </c>
      <c r="U56" s="115">
        <f t="shared" si="2"/>
        <v>266.44000000000005</v>
      </c>
      <c r="V56" s="113">
        <f t="shared" si="3"/>
        <v>0</v>
      </c>
      <c r="Y56">
        <f>BAWANA!AW56+BAWANA!AX56</f>
        <v>26.78</v>
      </c>
      <c r="Z56">
        <f>BAWANA!BD56+BAWANA!BE56</f>
        <v>26.78</v>
      </c>
      <c r="AA56">
        <f>BAWANA!X56+BAWANA!Y56</f>
        <v>26.78</v>
      </c>
      <c r="AB56">
        <f>BAWANA!AE56+BAWANA!AF56</f>
        <v>26.78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266.44000000000005</v>
      </c>
      <c r="E57">
        <f>BAWANA!AM57</f>
        <v>0</v>
      </c>
      <c r="F57">
        <f t="shared" si="4"/>
        <v>256</v>
      </c>
      <c r="G57">
        <f t="shared" si="5"/>
        <v>266.44000000000005</v>
      </c>
      <c r="H57" s="113"/>
      <c r="I57">
        <f>BRPL_EOD!AI57+BRPL_EOD!AJ57</f>
        <v>134.61000000000001</v>
      </c>
      <c r="J57">
        <f>BYPL_EOD!AI57+BYPL_EOD!AJ57</f>
        <v>48.2</v>
      </c>
      <c r="K57">
        <f>MES_EOD!AI57+MES_EOD!AJ57</f>
        <v>5.84</v>
      </c>
      <c r="L57">
        <f>NDMC_EOD!AI57+NDMC_EOD!AJ57</f>
        <v>19.54</v>
      </c>
      <c r="M57">
        <f>TPDDL_EOD!AI57+TPDDL_EOD!AJ57</f>
        <v>58.25</v>
      </c>
      <c r="N57">
        <f t="shared" si="0"/>
        <v>266.44</v>
      </c>
      <c r="O57" s="113">
        <f t="shared" si="1"/>
        <v>0</v>
      </c>
      <c r="P57">
        <v>134.61000000000004</v>
      </c>
      <c r="Q57">
        <v>48.20000000000001</v>
      </c>
      <c r="R57">
        <v>5.8400000000000007</v>
      </c>
      <c r="S57">
        <v>19.540000000000003</v>
      </c>
      <c r="T57">
        <v>58.250000000000014</v>
      </c>
      <c r="U57" s="115">
        <f t="shared" si="2"/>
        <v>266.44000000000005</v>
      </c>
      <c r="V57" s="113">
        <f t="shared" si="3"/>
        <v>0</v>
      </c>
      <c r="Y57">
        <f>BAWANA!AW57+BAWANA!AX57</f>
        <v>26.78</v>
      </c>
      <c r="Z57">
        <f>BAWANA!BD57+BAWANA!BE57</f>
        <v>26.78</v>
      </c>
      <c r="AA57">
        <f>BAWANA!X57+BAWANA!Y57</f>
        <v>26.78</v>
      </c>
      <c r="AB57">
        <f>BAWANA!AE57+BAWANA!AF57</f>
        <v>26.78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266.44000000000005</v>
      </c>
      <c r="E58">
        <f>BAWANA!AM58</f>
        <v>0</v>
      </c>
      <c r="F58">
        <f t="shared" si="4"/>
        <v>256</v>
      </c>
      <c r="G58">
        <f t="shared" si="5"/>
        <v>266.44000000000005</v>
      </c>
      <c r="H58" s="113"/>
      <c r="I58">
        <f>BRPL_EOD!AI58+BRPL_EOD!AJ58</f>
        <v>134.61000000000001</v>
      </c>
      <c r="J58">
        <f>BYPL_EOD!AI58+BYPL_EOD!AJ58</f>
        <v>48.2</v>
      </c>
      <c r="K58">
        <f>MES_EOD!AI58+MES_EOD!AJ58</f>
        <v>5.84</v>
      </c>
      <c r="L58">
        <f>NDMC_EOD!AI58+NDMC_EOD!AJ58</f>
        <v>19.54</v>
      </c>
      <c r="M58">
        <f>TPDDL_EOD!AI58+TPDDL_EOD!AJ58</f>
        <v>58.25</v>
      </c>
      <c r="N58">
        <f t="shared" si="0"/>
        <v>266.44</v>
      </c>
      <c r="O58" s="113">
        <f t="shared" si="1"/>
        <v>0</v>
      </c>
      <c r="P58">
        <v>134.61000000000004</v>
      </c>
      <c r="Q58">
        <v>48.20000000000001</v>
      </c>
      <c r="R58">
        <v>5.8400000000000007</v>
      </c>
      <c r="S58">
        <v>19.540000000000003</v>
      </c>
      <c r="T58">
        <v>58.250000000000014</v>
      </c>
      <c r="U58" s="115">
        <f t="shared" si="2"/>
        <v>266.44000000000005</v>
      </c>
      <c r="V58" s="113">
        <f t="shared" si="3"/>
        <v>0</v>
      </c>
      <c r="Y58">
        <f>BAWANA!AW58+BAWANA!AX58</f>
        <v>26.78</v>
      </c>
      <c r="Z58">
        <f>BAWANA!BD58+BAWANA!BE58</f>
        <v>26.78</v>
      </c>
      <c r="AA58">
        <f>BAWANA!X58+BAWANA!Y58</f>
        <v>26.78</v>
      </c>
      <c r="AB58">
        <f>BAWANA!AE58+BAWANA!AF58</f>
        <v>26.78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266.44000000000005</v>
      </c>
      <c r="E59">
        <f>BAWANA!AM59</f>
        <v>0</v>
      </c>
      <c r="F59">
        <f t="shared" si="4"/>
        <v>256</v>
      </c>
      <c r="G59">
        <f t="shared" si="5"/>
        <v>266.44000000000005</v>
      </c>
      <c r="H59" s="113"/>
      <c r="I59">
        <f>BRPL_EOD!AI59+BRPL_EOD!AJ59</f>
        <v>134.61000000000001</v>
      </c>
      <c r="J59">
        <f>BYPL_EOD!AI59+BYPL_EOD!AJ59</f>
        <v>48.2</v>
      </c>
      <c r="K59">
        <f>MES_EOD!AI59+MES_EOD!AJ59</f>
        <v>5.84</v>
      </c>
      <c r="L59">
        <f>NDMC_EOD!AI59+NDMC_EOD!AJ59</f>
        <v>19.54</v>
      </c>
      <c r="M59">
        <f>TPDDL_EOD!AI59+TPDDL_EOD!AJ59</f>
        <v>58.25</v>
      </c>
      <c r="N59">
        <f t="shared" si="0"/>
        <v>266.44</v>
      </c>
      <c r="O59" s="113">
        <f t="shared" si="1"/>
        <v>0</v>
      </c>
      <c r="P59">
        <v>134.61000000000004</v>
      </c>
      <c r="Q59">
        <v>48.20000000000001</v>
      </c>
      <c r="R59">
        <v>5.8400000000000007</v>
      </c>
      <c r="S59">
        <v>19.540000000000003</v>
      </c>
      <c r="T59">
        <v>58.250000000000014</v>
      </c>
      <c r="U59" s="115">
        <f t="shared" si="2"/>
        <v>266.44000000000005</v>
      </c>
      <c r="V59" s="113">
        <f t="shared" si="3"/>
        <v>0</v>
      </c>
      <c r="Y59">
        <f>BAWANA!AW59+BAWANA!AX59</f>
        <v>26.78</v>
      </c>
      <c r="Z59">
        <f>BAWANA!BD59+BAWANA!BE59</f>
        <v>26.78</v>
      </c>
      <c r="AA59">
        <f>BAWANA!X59+BAWANA!Y59</f>
        <v>26.78</v>
      </c>
      <c r="AB59">
        <f>BAWANA!AE59+BAWANA!AF59</f>
        <v>26.78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266.44000000000005</v>
      </c>
      <c r="E60">
        <f>BAWANA!AM60</f>
        <v>0</v>
      </c>
      <c r="F60">
        <f t="shared" si="4"/>
        <v>256</v>
      </c>
      <c r="G60">
        <f t="shared" si="5"/>
        <v>266.44000000000005</v>
      </c>
      <c r="H60" s="113"/>
      <c r="I60">
        <f>BRPL_EOD!AI60+BRPL_EOD!AJ60</f>
        <v>134.61000000000001</v>
      </c>
      <c r="J60">
        <f>BYPL_EOD!AI60+BYPL_EOD!AJ60</f>
        <v>48.2</v>
      </c>
      <c r="K60">
        <f>MES_EOD!AI60+MES_EOD!AJ60</f>
        <v>5.84</v>
      </c>
      <c r="L60">
        <f>NDMC_EOD!AI60+NDMC_EOD!AJ60</f>
        <v>19.54</v>
      </c>
      <c r="M60">
        <f>TPDDL_EOD!AI60+TPDDL_EOD!AJ60</f>
        <v>58.25</v>
      </c>
      <c r="N60">
        <f t="shared" si="0"/>
        <v>266.44</v>
      </c>
      <c r="O60" s="113">
        <f t="shared" si="1"/>
        <v>0</v>
      </c>
      <c r="P60">
        <v>134.61000000000004</v>
      </c>
      <c r="Q60">
        <v>48.20000000000001</v>
      </c>
      <c r="R60">
        <v>5.8400000000000007</v>
      </c>
      <c r="S60">
        <v>19.540000000000003</v>
      </c>
      <c r="T60">
        <v>58.250000000000014</v>
      </c>
      <c r="U60" s="115">
        <f t="shared" si="2"/>
        <v>266.44000000000005</v>
      </c>
      <c r="V60" s="113">
        <f t="shared" si="3"/>
        <v>0</v>
      </c>
      <c r="Y60">
        <f>BAWANA!AW60+BAWANA!AX60</f>
        <v>26.78</v>
      </c>
      <c r="Z60">
        <f>BAWANA!BD60+BAWANA!BE60</f>
        <v>26.78</v>
      </c>
      <c r="AA60">
        <f>BAWANA!X60+BAWANA!Y60</f>
        <v>26.78</v>
      </c>
      <c r="AB60">
        <f>BAWANA!AE60+BAWANA!AF60</f>
        <v>26.78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266.44000000000005</v>
      </c>
      <c r="E61">
        <f>BAWANA!AM61</f>
        <v>0</v>
      </c>
      <c r="F61">
        <f t="shared" si="4"/>
        <v>256</v>
      </c>
      <c r="G61">
        <f t="shared" si="5"/>
        <v>266.44000000000005</v>
      </c>
      <c r="H61" s="113"/>
      <c r="I61">
        <f>BRPL_EOD!AI61+BRPL_EOD!AJ61</f>
        <v>134.61000000000001</v>
      </c>
      <c r="J61">
        <f>BYPL_EOD!AI61+BYPL_EOD!AJ61</f>
        <v>48.2</v>
      </c>
      <c r="K61">
        <f>MES_EOD!AI61+MES_EOD!AJ61</f>
        <v>5.84</v>
      </c>
      <c r="L61">
        <f>NDMC_EOD!AI61+NDMC_EOD!AJ61</f>
        <v>19.54</v>
      </c>
      <c r="M61">
        <f>TPDDL_EOD!AI61+TPDDL_EOD!AJ61</f>
        <v>58.25</v>
      </c>
      <c r="N61">
        <f t="shared" si="0"/>
        <v>266.44</v>
      </c>
      <c r="O61" s="113">
        <f t="shared" si="1"/>
        <v>0</v>
      </c>
      <c r="P61">
        <v>134.61000000000004</v>
      </c>
      <c r="Q61">
        <v>48.20000000000001</v>
      </c>
      <c r="R61">
        <v>5.8400000000000007</v>
      </c>
      <c r="S61">
        <v>19.540000000000003</v>
      </c>
      <c r="T61">
        <v>58.250000000000014</v>
      </c>
      <c r="U61" s="115">
        <f t="shared" si="2"/>
        <v>266.44000000000005</v>
      </c>
      <c r="V61" s="113">
        <f t="shared" si="3"/>
        <v>0</v>
      </c>
      <c r="Y61">
        <f>BAWANA!AW61+BAWANA!AX61</f>
        <v>26.78</v>
      </c>
      <c r="Z61">
        <f>BAWANA!BD61+BAWANA!BE61</f>
        <v>26.78</v>
      </c>
      <c r="AA61">
        <f>BAWANA!X61+BAWANA!Y61</f>
        <v>26.78</v>
      </c>
      <c r="AB61">
        <f>BAWANA!AE61+BAWANA!AF61</f>
        <v>26.78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266.44000000000005</v>
      </c>
      <c r="E62">
        <f>BAWANA!AM62</f>
        <v>0</v>
      </c>
      <c r="F62">
        <f t="shared" si="4"/>
        <v>256</v>
      </c>
      <c r="G62">
        <f t="shared" si="5"/>
        <v>266.44000000000005</v>
      </c>
      <c r="H62" s="113"/>
      <c r="I62">
        <f>BRPL_EOD!AI62+BRPL_EOD!AJ62</f>
        <v>134.61000000000001</v>
      </c>
      <c r="J62">
        <f>BYPL_EOD!AI62+BYPL_EOD!AJ62</f>
        <v>48.2</v>
      </c>
      <c r="K62">
        <f>MES_EOD!AI62+MES_EOD!AJ62</f>
        <v>5.84</v>
      </c>
      <c r="L62">
        <f>NDMC_EOD!AI62+NDMC_EOD!AJ62</f>
        <v>19.54</v>
      </c>
      <c r="M62">
        <f>TPDDL_EOD!AI62+TPDDL_EOD!AJ62</f>
        <v>58.25</v>
      </c>
      <c r="N62">
        <f t="shared" si="0"/>
        <v>266.44</v>
      </c>
      <c r="O62" s="113">
        <f t="shared" si="1"/>
        <v>0</v>
      </c>
      <c r="P62">
        <v>134.61000000000004</v>
      </c>
      <c r="Q62">
        <v>48.20000000000001</v>
      </c>
      <c r="R62">
        <v>5.8400000000000007</v>
      </c>
      <c r="S62">
        <v>19.540000000000003</v>
      </c>
      <c r="T62">
        <v>58.250000000000014</v>
      </c>
      <c r="U62" s="115">
        <f t="shared" si="2"/>
        <v>266.44000000000005</v>
      </c>
      <c r="V62" s="113">
        <f t="shared" si="3"/>
        <v>0</v>
      </c>
      <c r="Y62">
        <f>BAWANA!AW62+BAWANA!AX62</f>
        <v>26.78</v>
      </c>
      <c r="Z62">
        <f>BAWANA!BD62+BAWANA!BE62</f>
        <v>26.78</v>
      </c>
      <c r="AA62">
        <f>BAWANA!X62+BAWANA!Y62</f>
        <v>26.78</v>
      </c>
      <c r="AB62">
        <f>BAWANA!AE62+BAWANA!AF62</f>
        <v>26.78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266.44000000000005</v>
      </c>
      <c r="E63">
        <f>BAWANA!AM63</f>
        <v>0</v>
      </c>
      <c r="F63">
        <f t="shared" si="4"/>
        <v>256</v>
      </c>
      <c r="G63">
        <f t="shared" si="5"/>
        <v>266.44000000000005</v>
      </c>
      <c r="H63" s="113"/>
      <c r="I63">
        <f>BRPL_EOD!AI63+BRPL_EOD!AJ63</f>
        <v>134.61000000000001</v>
      </c>
      <c r="J63">
        <f>BYPL_EOD!AI63+BYPL_EOD!AJ63</f>
        <v>48.2</v>
      </c>
      <c r="K63">
        <f>MES_EOD!AI63+MES_EOD!AJ63</f>
        <v>5.84</v>
      </c>
      <c r="L63">
        <f>NDMC_EOD!AI63+NDMC_EOD!AJ63</f>
        <v>19.54</v>
      </c>
      <c r="M63">
        <f>TPDDL_EOD!AI63+TPDDL_EOD!AJ63</f>
        <v>58.25</v>
      </c>
      <c r="N63">
        <f t="shared" si="0"/>
        <v>266.44</v>
      </c>
      <c r="O63" s="113">
        <f t="shared" si="1"/>
        <v>0</v>
      </c>
      <c r="P63">
        <v>134.61000000000004</v>
      </c>
      <c r="Q63">
        <v>48.20000000000001</v>
      </c>
      <c r="R63">
        <v>5.8400000000000007</v>
      </c>
      <c r="S63">
        <v>19.540000000000003</v>
      </c>
      <c r="T63">
        <v>58.250000000000014</v>
      </c>
      <c r="U63" s="115">
        <f t="shared" si="2"/>
        <v>266.44000000000005</v>
      </c>
      <c r="V63" s="113">
        <f t="shared" si="3"/>
        <v>0</v>
      </c>
      <c r="Y63">
        <f>BAWANA!AW63+BAWANA!AX63</f>
        <v>26.78</v>
      </c>
      <c r="Z63">
        <f>BAWANA!BD63+BAWANA!BE63</f>
        <v>26.78</v>
      </c>
      <c r="AA63">
        <f>BAWANA!X63+BAWANA!Y63</f>
        <v>26.78</v>
      </c>
      <c r="AB63">
        <f>BAWANA!AE63+BAWANA!AF63</f>
        <v>26.78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266.44000000000005</v>
      </c>
      <c r="E64">
        <f>BAWANA!AM64</f>
        <v>0</v>
      </c>
      <c r="F64">
        <f t="shared" si="4"/>
        <v>256</v>
      </c>
      <c r="G64">
        <f t="shared" si="5"/>
        <v>266.44000000000005</v>
      </c>
      <c r="H64" s="113"/>
      <c r="I64">
        <f>BRPL_EOD!AI64+BRPL_EOD!AJ64</f>
        <v>134.61000000000001</v>
      </c>
      <c r="J64">
        <f>BYPL_EOD!AI64+BYPL_EOD!AJ64</f>
        <v>48.2</v>
      </c>
      <c r="K64">
        <f>MES_EOD!AI64+MES_EOD!AJ64</f>
        <v>5.84</v>
      </c>
      <c r="L64">
        <f>NDMC_EOD!AI64+NDMC_EOD!AJ64</f>
        <v>19.54</v>
      </c>
      <c r="M64">
        <f>TPDDL_EOD!AI64+TPDDL_EOD!AJ64</f>
        <v>58.25</v>
      </c>
      <c r="N64">
        <f t="shared" si="0"/>
        <v>266.44</v>
      </c>
      <c r="O64" s="113">
        <f t="shared" si="1"/>
        <v>0</v>
      </c>
      <c r="P64">
        <v>134.61000000000004</v>
      </c>
      <c r="Q64">
        <v>48.20000000000001</v>
      </c>
      <c r="R64">
        <v>5.8400000000000007</v>
      </c>
      <c r="S64">
        <v>19.540000000000003</v>
      </c>
      <c r="T64">
        <v>58.250000000000014</v>
      </c>
      <c r="U64" s="115">
        <f t="shared" si="2"/>
        <v>266.44000000000005</v>
      </c>
      <c r="V64" s="113">
        <f t="shared" si="3"/>
        <v>0</v>
      </c>
      <c r="Y64">
        <f>BAWANA!AW64+BAWANA!AX64</f>
        <v>26.78</v>
      </c>
      <c r="Z64">
        <f>BAWANA!BD64+BAWANA!BE64</f>
        <v>26.78</v>
      </c>
      <c r="AA64">
        <f>BAWANA!X64+BAWANA!Y64</f>
        <v>26.78</v>
      </c>
      <c r="AB64">
        <f>BAWANA!AE64+BAWANA!AF64</f>
        <v>26.78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266.44000000000005</v>
      </c>
      <c r="E65">
        <f>BAWANA!AM65</f>
        <v>0</v>
      </c>
      <c r="F65">
        <f t="shared" si="4"/>
        <v>256</v>
      </c>
      <c r="G65">
        <f t="shared" si="5"/>
        <v>266.44000000000005</v>
      </c>
      <c r="H65" s="113"/>
      <c r="I65">
        <f>BRPL_EOD!AI65+BRPL_EOD!AJ65</f>
        <v>134.61000000000001</v>
      </c>
      <c r="J65">
        <f>BYPL_EOD!AI65+BYPL_EOD!AJ65</f>
        <v>48.2</v>
      </c>
      <c r="K65">
        <f>MES_EOD!AI65+MES_EOD!AJ65</f>
        <v>5.84</v>
      </c>
      <c r="L65">
        <f>NDMC_EOD!AI65+NDMC_EOD!AJ65</f>
        <v>19.54</v>
      </c>
      <c r="M65">
        <f>TPDDL_EOD!AI65+TPDDL_EOD!AJ65</f>
        <v>58.25</v>
      </c>
      <c r="N65">
        <f t="shared" si="0"/>
        <v>266.44</v>
      </c>
      <c r="O65" s="113">
        <f t="shared" si="1"/>
        <v>0</v>
      </c>
      <c r="P65">
        <v>134.61000000000004</v>
      </c>
      <c r="Q65">
        <v>48.20000000000001</v>
      </c>
      <c r="R65">
        <v>5.8400000000000007</v>
      </c>
      <c r="S65">
        <v>19.540000000000003</v>
      </c>
      <c r="T65">
        <v>58.250000000000014</v>
      </c>
      <c r="U65" s="115">
        <f t="shared" si="2"/>
        <v>266.44000000000005</v>
      </c>
      <c r="V65" s="113">
        <f t="shared" si="3"/>
        <v>0</v>
      </c>
      <c r="Y65">
        <f>BAWANA!AW65+BAWANA!AX65</f>
        <v>26.78</v>
      </c>
      <c r="Z65">
        <f>BAWANA!BD65+BAWANA!BE65</f>
        <v>26.78</v>
      </c>
      <c r="AA65">
        <f>BAWANA!X65+BAWANA!Y65</f>
        <v>26.78</v>
      </c>
      <c r="AB65">
        <f>BAWANA!AE65+BAWANA!AF65</f>
        <v>26.78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266.44000000000005</v>
      </c>
      <c r="E66">
        <f>BAWANA!AM66</f>
        <v>0</v>
      </c>
      <c r="F66">
        <f t="shared" si="4"/>
        <v>256</v>
      </c>
      <c r="G66">
        <f t="shared" si="5"/>
        <v>266.44000000000005</v>
      </c>
      <c r="H66" s="113"/>
      <c r="I66">
        <f>BRPL_EOD!AI66+BRPL_EOD!AJ66</f>
        <v>134.61000000000001</v>
      </c>
      <c r="J66">
        <f>BYPL_EOD!AI66+BYPL_EOD!AJ66</f>
        <v>48.2</v>
      </c>
      <c r="K66">
        <f>MES_EOD!AI66+MES_EOD!AJ66</f>
        <v>5.84</v>
      </c>
      <c r="L66">
        <f>NDMC_EOD!AI66+NDMC_EOD!AJ66</f>
        <v>19.54</v>
      </c>
      <c r="M66">
        <f>TPDDL_EOD!AI66+TPDDL_EOD!AJ66</f>
        <v>58.25</v>
      </c>
      <c r="N66">
        <f t="shared" si="0"/>
        <v>266.44</v>
      </c>
      <c r="O66" s="113">
        <f t="shared" si="1"/>
        <v>0</v>
      </c>
      <c r="P66">
        <v>134.61000000000004</v>
      </c>
      <c r="Q66">
        <v>48.20000000000001</v>
      </c>
      <c r="R66">
        <v>5.8400000000000007</v>
      </c>
      <c r="S66">
        <v>19.540000000000003</v>
      </c>
      <c r="T66">
        <v>58.250000000000014</v>
      </c>
      <c r="U66" s="115">
        <f t="shared" si="2"/>
        <v>266.44000000000005</v>
      </c>
      <c r="V66" s="113">
        <f t="shared" si="3"/>
        <v>0</v>
      </c>
      <c r="Y66">
        <f>BAWANA!AW66+BAWANA!AX66</f>
        <v>26.78</v>
      </c>
      <c r="Z66">
        <f>BAWANA!BD66+BAWANA!BE66</f>
        <v>26.78</v>
      </c>
      <c r="AA66">
        <f>BAWANA!X66+BAWANA!Y66</f>
        <v>26.78</v>
      </c>
      <c r="AB66">
        <f>BAWANA!AE66+BAWANA!AF66</f>
        <v>26.78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266.44000000000005</v>
      </c>
      <c r="E67">
        <f>BAWANA!AM67</f>
        <v>0</v>
      </c>
      <c r="F67">
        <f t="shared" si="4"/>
        <v>256</v>
      </c>
      <c r="G67">
        <f t="shared" si="5"/>
        <v>266.44000000000005</v>
      </c>
      <c r="H67" s="113"/>
      <c r="I67">
        <f>BRPL_EOD!AI67+BRPL_EOD!AJ67</f>
        <v>134.61000000000001</v>
      </c>
      <c r="J67">
        <f>BYPL_EOD!AI67+BYPL_EOD!AJ67</f>
        <v>48.2</v>
      </c>
      <c r="K67">
        <f>MES_EOD!AI67+MES_EOD!AJ67</f>
        <v>5.84</v>
      </c>
      <c r="L67">
        <f>NDMC_EOD!AI67+NDMC_EOD!AJ67</f>
        <v>19.54</v>
      </c>
      <c r="M67">
        <f>TPDDL_EOD!AI67+TPDDL_EOD!AJ67</f>
        <v>58.25</v>
      </c>
      <c r="N67">
        <f t="shared" ref="N67:N98" si="7">SUM(I67:M67)</f>
        <v>266.44</v>
      </c>
      <c r="O67" s="113">
        <f t="shared" ref="O67:O98" si="8">G67-N67</f>
        <v>0</v>
      </c>
      <c r="P67">
        <v>134.61000000000004</v>
      </c>
      <c r="Q67">
        <v>48.20000000000001</v>
      </c>
      <c r="R67">
        <v>5.8400000000000007</v>
      </c>
      <c r="S67">
        <v>19.540000000000003</v>
      </c>
      <c r="T67">
        <v>58.250000000000014</v>
      </c>
      <c r="U67" s="115">
        <f t="shared" ref="U67:U98" si="9">SUM(P67:T67)</f>
        <v>266.44000000000005</v>
      </c>
      <c r="V67" s="113">
        <f t="shared" ref="V67:V99" si="10">G67-U67</f>
        <v>0</v>
      </c>
      <c r="Y67">
        <f>BAWANA!AW67+BAWANA!AX67</f>
        <v>26.78</v>
      </c>
      <c r="Z67">
        <f>BAWANA!BD67+BAWANA!BE67</f>
        <v>26.78</v>
      </c>
      <c r="AA67">
        <f>BAWANA!X67+BAWANA!Y67</f>
        <v>26.78</v>
      </c>
      <c r="AB67">
        <f>BAWANA!AE67+BAWANA!AF67</f>
        <v>26.78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266.44000000000005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266.44000000000005</v>
      </c>
      <c r="H68" s="113"/>
      <c r="I68">
        <f>BRPL_EOD!AI68+BRPL_EOD!AJ68</f>
        <v>134.61000000000001</v>
      </c>
      <c r="J68">
        <f>BYPL_EOD!AI68+BYPL_EOD!AJ68</f>
        <v>48.2</v>
      </c>
      <c r="K68">
        <f>MES_EOD!AI68+MES_EOD!AJ68</f>
        <v>5.84</v>
      </c>
      <c r="L68">
        <f>NDMC_EOD!AI68+NDMC_EOD!AJ68</f>
        <v>19.54</v>
      </c>
      <c r="M68">
        <f>TPDDL_EOD!AI68+TPDDL_EOD!AJ68</f>
        <v>58.25</v>
      </c>
      <c r="N68">
        <f t="shared" si="7"/>
        <v>266.44</v>
      </c>
      <c r="O68" s="113">
        <f t="shared" si="8"/>
        <v>0</v>
      </c>
      <c r="P68">
        <v>134.61000000000004</v>
      </c>
      <c r="Q68">
        <v>48.20000000000001</v>
      </c>
      <c r="R68">
        <v>5.8400000000000007</v>
      </c>
      <c r="S68">
        <v>19.540000000000003</v>
      </c>
      <c r="T68">
        <v>58.250000000000014</v>
      </c>
      <c r="U68" s="115">
        <f t="shared" si="9"/>
        <v>266.44000000000005</v>
      </c>
      <c r="V68" s="113">
        <f t="shared" si="10"/>
        <v>0</v>
      </c>
      <c r="Y68">
        <f>BAWANA!AW68+BAWANA!AX68</f>
        <v>26.78</v>
      </c>
      <c r="Z68">
        <f>BAWANA!BD68+BAWANA!BE68</f>
        <v>26.78</v>
      </c>
      <c r="AA68">
        <f>BAWANA!X68+BAWANA!Y68</f>
        <v>26.78</v>
      </c>
      <c r="AB68">
        <f>BAWANA!AE68+BAWANA!AF68</f>
        <v>26.78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266.44000000000005</v>
      </c>
      <c r="E69">
        <f>BAWANA!AM69</f>
        <v>0</v>
      </c>
      <c r="F69">
        <f t="shared" si="11"/>
        <v>256</v>
      </c>
      <c r="G69">
        <f t="shared" si="12"/>
        <v>266.44000000000005</v>
      </c>
      <c r="H69" s="113"/>
      <c r="I69">
        <f>BRPL_EOD!AI69+BRPL_EOD!AJ69</f>
        <v>134.61000000000001</v>
      </c>
      <c r="J69">
        <f>BYPL_EOD!AI69+BYPL_EOD!AJ69</f>
        <v>48.2</v>
      </c>
      <c r="K69">
        <f>MES_EOD!AI69+MES_EOD!AJ69</f>
        <v>5.84</v>
      </c>
      <c r="L69">
        <f>NDMC_EOD!AI69+NDMC_EOD!AJ69</f>
        <v>19.54</v>
      </c>
      <c r="M69">
        <f>TPDDL_EOD!AI69+TPDDL_EOD!AJ69</f>
        <v>58.25</v>
      </c>
      <c r="N69">
        <f t="shared" si="7"/>
        <v>266.44</v>
      </c>
      <c r="O69" s="113">
        <f t="shared" si="8"/>
        <v>0</v>
      </c>
      <c r="P69">
        <v>134.61000000000004</v>
      </c>
      <c r="Q69">
        <v>48.20000000000001</v>
      </c>
      <c r="R69">
        <v>5.8400000000000007</v>
      </c>
      <c r="S69">
        <v>19.540000000000003</v>
      </c>
      <c r="T69">
        <v>58.250000000000014</v>
      </c>
      <c r="U69" s="115">
        <f t="shared" si="9"/>
        <v>266.44000000000005</v>
      </c>
      <c r="V69" s="113">
        <f t="shared" si="10"/>
        <v>0</v>
      </c>
      <c r="Y69">
        <f>BAWANA!AW69+BAWANA!AX69</f>
        <v>26.78</v>
      </c>
      <c r="Z69">
        <f>BAWANA!BD69+BAWANA!BE69</f>
        <v>26.78</v>
      </c>
      <c r="AA69">
        <f>BAWANA!X69+BAWANA!Y69</f>
        <v>26.78</v>
      </c>
      <c r="AB69">
        <f>BAWANA!AE69+BAWANA!AF69</f>
        <v>26.78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266.44000000000005</v>
      </c>
      <c r="E70">
        <f>BAWANA!AM70</f>
        <v>0</v>
      </c>
      <c r="F70">
        <f t="shared" si="11"/>
        <v>256</v>
      </c>
      <c r="G70">
        <f t="shared" si="12"/>
        <v>266.44000000000005</v>
      </c>
      <c r="H70" s="113"/>
      <c r="I70">
        <f>BRPL_EOD!AI70+BRPL_EOD!AJ70</f>
        <v>134.61000000000001</v>
      </c>
      <c r="J70">
        <f>BYPL_EOD!AI70+BYPL_EOD!AJ70</f>
        <v>48.2</v>
      </c>
      <c r="K70">
        <f>MES_EOD!AI70+MES_EOD!AJ70</f>
        <v>5.84</v>
      </c>
      <c r="L70">
        <f>NDMC_EOD!AI70+NDMC_EOD!AJ70</f>
        <v>19.54</v>
      </c>
      <c r="M70">
        <f>TPDDL_EOD!AI70+TPDDL_EOD!AJ70</f>
        <v>58.25</v>
      </c>
      <c r="N70">
        <f t="shared" si="7"/>
        <v>266.44</v>
      </c>
      <c r="O70" s="113">
        <f t="shared" si="8"/>
        <v>0</v>
      </c>
      <c r="P70">
        <v>134.61000000000004</v>
      </c>
      <c r="Q70">
        <v>48.20000000000001</v>
      </c>
      <c r="R70">
        <v>5.8400000000000007</v>
      </c>
      <c r="S70">
        <v>19.540000000000003</v>
      </c>
      <c r="T70">
        <v>58.250000000000014</v>
      </c>
      <c r="U70" s="115">
        <f t="shared" si="9"/>
        <v>266.44000000000005</v>
      </c>
      <c r="V70" s="113">
        <f t="shared" si="10"/>
        <v>0</v>
      </c>
      <c r="Y70">
        <f>BAWANA!AW70+BAWANA!AX70</f>
        <v>26.78</v>
      </c>
      <c r="Z70">
        <f>BAWANA!BD70+BAWANA!BE70</f>
        <v>26.78</v>
      </c>
      <c r="AA70">
        <f>BAWANA!X70+BAWANA!Y70</f>
        <v>26.78</v>
      </c>
      <c r="AB70">
        <f>BAWANA!AE70+BAWANA!AF70</f>
        <v>26.78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266.44000000000005</v>
      </c>
      <c r="E71">
        <f>BAWANA!AM71</f>
        <v>0</v>
      </c>
      <c r="F71">
        <f t="shared" si="11"/>
        <v>256</v>
      </c>
      <c r="G71">
        <f t="shared" si="12"/>
        <v>266.44000000000005</v>
      </c>
      <c r="H71" s="113"/>
      <c r="I71">
        <f>BRPL_EOD!AI71+BRPL_EOD!AJ71</f>
        <v>134.61000000000001</v>
      </c>
      <c r="J71">
        <f>BYPL_EOD!AI71+BYPL_EOD!AJ71</f>
        <v>48.2</v>
      </c>
      <c r="K71">
        <f>MES_EOD!AI71+MES_EOD!AJ71</f>
        <v>5.84</v>
      </c>
      <c r="L71">
        <f>NDMC_EOD!AI71+NDMC_EOD!AJ71</f>
        <v>19.54</v>
      </c>
      <c r="M71">
        <f>TPDDL_EOD!AI71+TPDDL_EOD!AJ71</f>
        <v>58.25</v>
      </c>
      <c r="N71">
        <f t="shared" si="7"/>
        <v>266.44</v>
      </c>
      <c r="O71" s="113">
        <f t="shared" si="8"/>
        <v>0</v>
      </c>
      <c r="P71">
        <v>134.61000000000004</v>
      </c>
      <c r="Q71">
        <v>48.20000000000001</v>
      </c>
      <c r="R71">
        <v>5.8400000000000007</v>
      </c>
      <c r="S71">
        <v>19.540000000000003</v>
      </c>
      <c r="T71">
        <v>58.250000000000014</v>
      </c>
      <c r="U71" s="115">
        <f t="shared" si="9"/>
        <v>266.44000000000005</v>
      </c>
      <c r="V71" s="113">
        <f t="shared" si="10"/>
        <v>0</v>
      </c>
      <c r="Y71">
        <f>BAWANA!AW71+BAWANA!AX71</f>
        <v>26.78</v>
      </c>
      <c r="Z71">
        <f>BAWANA!BD71+BAWANA!BE71</f>
        <v>26.78</v>
      </c>
      <c r="AA71">
        <f>BAWANA!X71+BAWANA!Y71</f>
        <v>26.78</v>
      </c>
      <c r="AB71">
        <f>BAWANA!AE71+BAWANA!AF71</f>
        <v>26.78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266.44000000000005</v>
      </c>
      <c r="E72">
        <f>BAWANA!AM72</f>
        <v>0</v>
      </c>
      <c r="F72">
        <f t="shared" si="11"/>
        <v>256</v>
      </c>
      <c r="G72">
        <f t="shared" si="12"/>
        <v>266.44000000000005</v>
      </c>
      <c r="H72" s="113"/>
      <c r="I72">
        <f>BRPL_EOD!AI72+BRPL_EOD!AJ72</f>
        <v>134.61000000000001</v>
      </c>
      <c r="J72">
        <f>BYPL_EOD!AI72+BYPL_EOD!AJ72</f>
        <v>48.2</v>
      </c>
      <c r="K72">
        <f>MES_EOD!AI72+MES_EOD!AJ72</f>
        <v>5.84</v>
      </c>
      <c r="L72">
        <f>NDMC_EOD!AI72+NDMC_EOD!AJ72</f>
        <v>19.54</v>
      </c>
      <c r="M72">
        <f>TPDDL_EOD!AI72+TPDDL_EOD!AJ72</f>
        <v>58.25</v>
      </c>
      <c r="N72">
        <f t="shared" si="7"/>
        <v>266.44</v>
      </c>
      <c r="O72" s="113">
        <f t="shared" si="8"/>
        <v>0</v>
      </c>
      <c r="P72">
        <v>134.61000000000004</v>
      </c>
      <c r="Q72">
        <v>48.20000000000001</v>
      </c>
      <c r="R72">
        <v>5.8400000000000007</v>
      </c>
      <c r="S72">
        <v>19.540000000000003</v>
      </c>
      <c r="T72">
        <v>58.250000000000014</v>
      </c>
      <c r="U72" s="115">
        <f t="shared" si="9"/>
        <v>266.44000000000005</v>
      </c>
      <c r="V72" s="113">
        <f t="shared" si="10"/>
        <v>0</v>
      </c>
      <c r="Y72">
        <f>BAWANA!AW72+BAWANA!AX72</f>
        <v>26.78</v>
      </c>
      <c r="Z72">
        <f>BAWANA!BD72+BAWANA!BE72</f>
        <v>26.78</v>
      </c>
      <c r="AA72">
        <f>BAWANA!X72+BAWANA!Y72</f>
        <v>26.78</v>
      </c>
      <c r="AB72">
        <f>BAWANA!AE72+BAWANA!AF72</f>
        <v>26.78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266.44000000000005</v>
      </c>
      <c r="E73">
        <f>BAWANA!AM73</f>
        <v>0</v>
      </c>
      <c r="F73">
        <f t="shared" si="11"/>
        <v>256</v>
      </c>
      <c r="G73">
        <f t="shared" si="12"/>
        <v>266.44000000000005</v>
      </c>
      <c r="H73" s="113"/>
      <c r="I73">
        <f>BRPL_EOD!AI73+BRPL_EOD!AJ73</f>
        <v>134.61000000000001</v>
      </c>
      <c r="J73">
        <f>BYPL_EOD!AI73+BYPL_EOD!AJ73</f>
        <v>48.2</v>
      </c>
      <c r="K73">
        <f>MES_EOD!AI73+MES_EOD!AJ73</f>
        <v>5.84</v>
      </c>
      <c r="L73">
        <f>NDMC_EOD!AI73+NDMC_EOD!AJ73</f>
        <v>19.54</v>
      </c>
      <c r="M73">
        <f>TPDDL_EOD!AI73+TPDDL_EOD!AJ73</f>
        <v>58.25</v>
      </c>
      <c r="N73">
        <f t="shared" si="7"/>
        <v>266.44</v>
      </c>
      <c r="O73" s="113">
        <f t="shared" si="8"/>
        <v>0</v>
      </c>
      <c r="P73">
        <v>134.61000000000004</v>
      </c>
      <c r="Q73">
        <v>48.20000000000001</v>
      </c>
      <c r="R73">
        <v>5.8400000000000007</v>
      </c>
      <c r="S73">
        <v>19.540000000000003</v>
      </c>
      <c r="T73">
        <v>58.250000000000014</v>
      </c>
      <c r="U73" s="115">
        <f t="shared" si="9"/>
        <v>266.44000000000005</v>
      </c>
      <c r="V73" s="113">
        <f t="shared" si="10"/>
        <v>0</v>
      </c>
      <c r="Y73">
        <f>BAWANA!AW73+BAWANA!AX73</f>
        <v>26.78</v>
      </c>
      <c r="Z73">
        <f>BAWANA!BD73+BAWANA!BE73</f>
        <v>26.78</v>
      </c>
      <c r="AA73">
        <f>BAWANA!X73+BAWANA!Y73</f>
        <v>26.78</v>
      </c>
      <c r="AB73">
        <f>BAWANA!AE73+BAWANA!AF73</f>
        <v>26.78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266.44000000000005</v>
      </c>
      <c r="E74">
        <f>BAWANA!AM74</f>
        <v>0</v>
      </c>
      <c r="F74">
        <f t="shared" si="11"/>
        <v>256</v>
      </c>
      <c r="G74">
        <f t="shared" si="12"/>
        <v>266.44000000000005</v>
      </c>
      <c r="H74" s="113"/>
      <c r="I74">
        <f>BRPL_EOD!AI74+BRPL_EOD!AJ74</f>
        <v>134.61000000000001</v>
      </c>
      <c r="J74">
        <f>BYPL_EOD!AI74+BYPL_EOD!AJ74</f>
        <v>48.2</v>
      </c>
      <c r="K74">
        <f>MES_EOD!AI74+MES_EOD!AJ74</f>
        <v>5.84</v>
      </c>
      <c r="L74">
        <f>NDMC_EOD!AI74+NDMC_EOD!AJ74</f>
        <v>19.54</v>
      </c>
      <c r="M74">
        <f>TPDDL_EOD!AI74+TPDDL_EOD!AJ74</f>
        <v>58.25</v>
      </c>
      <c r="N74">
        <f t="shared" si="7"/>
        <v>266.44</v>
      </c>
      <c r="O74" s="113">
        <f t="shared" si="8"/>
        <v>0</v>
      </c>
      <c r="P74">
        <v>134.61000000000004</v>
      </c>
      <c r="Q74">
        <v>48.20000000000001</v>
      </c>
      <c r="R74">
        <v>5.8400000000000007</v>
      </c>
      <c r="S74">
        <v>19.540000000000003</v>
      </c>
      <c r="T74">
        <v>58.250000000000014</v>
      </c>
      <c r="U74" s="115">
        <f t="shared" si="9"/>
        <v>266.44000000000005</v>
      </c>
      <c r="V74" s="113">
        <f t="shared" si="10"/>
        <v>0</v>
      </c>
      <c r="Y74">
        <f>BAWANA!AW74+BAWANA!AX74</f>
        <v>26.78</v>
      </c>
      <c r="Z74">
        <f>BAWANA!BD74+BAWANA!BE74</f>
        <v>26.78</v>
      </c>
      <c r="AA74">
        <f>BAWANA!X74+BAWANA!Y74</f>
        <v>26.78</v>
      </c>
      <c r="AB74">
        <f>BAWANA!AE74+BAWANA!AF74</f>
        <v>26.78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266.44000000000005</v>
      </c>
      <c r="E75">
        <f>BAWANA!AM75</f>
        <v>0</v>
      </c>
      <c r="F75">
        <f t="shared" si="11"/>
        <v>256</v>
      </c>
      <c r="G75">
        <f t="shared" si="12"/>
        <v>266.44000000000005</v>
      </c>
      <c r="H75" s="113"/>
      <c r="I75">
        <f>BRPL_EOD!AI75+BRPL_EOD!AJ75</f>
        <v>134.61000000000001</v>
      </c>
      <c r="J75">
        <f>BYPL_EOD!AI75+BYPL_EOD!AJ75</f>
        <v>48.2</v>
      </c>
      <c r="K75">
        <f>MES_EOD!AI75+MES_EOD!AJ75</f>
        <v>5.84</v>
      </c>
      <c r="L75">
        <f>NDMC_EOD!AI75+NDMC_EOD!AJ75</f>
        <v>19.54</v>
      </c>
      <c r="M75">
        <f>TPDDL_EOD!AI75+TPDDL_EOD!AJ75</f>
        <v>58.25</v>
      </c>
      <c r="N75">
        <f t="shared" si="7"/>
        <v>266.44</v>
      </c>
      <c r="O75" s="113">
        <f t="shared" si="8"/>
        <v>0</v>
      </c>
      <c r="P75">
        <v>134.61000000000004</v>
      </c>
      <c r="Q75">
        <v>48.20000000000001</v>
      </c>
      <c r="R75">
        <v>5.8400000000000007</v>
      </c>
      <c r="S75">
        <v>19.540000000000003</v>
      </c>
      <c r="T75">
        <v>58.250000000000014</v>
      </c>
      <c r="U75" s="115">
        <f t="shared" si="9"/>
        <v>266.44000000000005</v>
      </c>
      <c r="V75" s="113">
        <f t="shared" si="10"/>
        <v>0</v>
      </c>
      <c r="Y75">
        <f>BAWANA!AW75+BAWANA!AX75</f>
        <v>26.78</v>
      </c>
      <c r="Z75">
        <f>BAWANA!BD75+BAWANA!BE75</f>
        <v>26.78</v>
      </c>
      <c r="AA75">
        <f>BAWANA!X75+BAWANA!Y75</f>
        <v>26.78</v>
      </c>
      <c r="AB75">
        <f>BAWANA!AE75+BAWANA!AF75</f>
        <v>26.78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266.44000000000005</v>
      </c>
      <c r="E76">
        <f>BAWANA!AM76</f>
        <v>0</v>
      </c>
      <c r="F76">
        <f t="shared" si="11"/>
        <v>256</v>
      </c>
      <c r="G76">
        <f t="shared" si="12"/>
        <v>266.44000000000005</v>
      </c>
      <c r="H76" s="113"/>
      <c r="I76">
        <f>BRPL_EOD!AI76+BRPL_EOD!AJ76</f>
        <v>134.61000000000001</v>
      </c>
      <c r="J76">
        <f>BYPL_EOD!AI76+BYPL_EOD!AJ76</f>
        <v>48.2</v>
      </c>
      <c r="K76">
        <f>MES_EOD!AI76+MES_EOD!AJ76</f>
        <v>5.84</v>
      </c>
      <c r="L76">
        <f>NDMC_EOD!AI76+NDMC_EOD!AJ76</f>
        <v>19.54</v>
      </c>
      <c r="M76">
        <f>TPDDL_EOD!AI76+TPDDL_EOD!AJ76</f>
        <v>58.25</v>
      </c>
      <c r="N76">
        <f t="shared" si="7"/>
        <v>266.44</v>
      </c>
      <c r="O76" s="113">
        <f t="shared" si="8"/>
        <v>0</v>
      </c>
      <c r="P76">
        <v>134.61000000000004</v>
      </c>
      <c r="Q76">
        <v>48.20000000000001</v>
      </c>
      <c r="R76">
        <v>5.8400000000000007</v>
      </c>
      <c r="S76">
        <v>19.540000000000003</v>
      </c>
      <c r="T76">
        <v>58.250000000000014</v>
      </c>
      <c r="U76" s="115">
        <f t="shared" si="9"/>
        <v>266.44000000000005</v>
      </c>
      <c r="V76" s="113">
        <f t="shared" si="10"/>
        <v>0</v>
      </c>
      <c r="Y76">
        <f>BAWANA!AW76+BAWANA!AX76</f>
        <v>26.78</v>
      </c>
      <c r="Z76">
        <f>BAWANA!BD76+BAWANA!BE76</f>
        <v>26.78</v>
      </c>
      <c r="AA76">
        <f>BAWANA!X76+BAWANA!Y76</f>
        <v>26.78</v>
      </c>
      <c r="AB76">
        <f>BAWANA!AE76+BAWANA!AF76</f>
        <v>26.78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266.44000000000005</v>
      </c>
      <c r="E77">
        <f>BAWANA!AM77</f>
        <v>0</v>
      </c>
      <c r="F77">
        <f t="shared" si="11"/>
        <v>256</v>
      </c>
      <c r="G77">
        <f t="shared" si="12"/>
        <v>266.44000000000005</v>
      </c>
      <c r="H77" s="113"/>
      <c r="I77">
        <f>BRPL_EOD!AI77+BRPL_EOD!AJ77</f>
        <v>134.61000000000001</v>
      </c>
      <c r="J77">
        <f>BYPL_EOD!AI77+BYPL_EOD!AJ77</f>
        <v>48.2</v>
      </c>
      <c r="K77">
        <f>MES_EOD!AI77+MES_EOD!AJ77</f>
        <v>5.84</v>
      </c>
      <c r="L77">
        <f>NDMC_EOD!AI77+NDMC_EOD!AJ77</f>
        <v>19.54</v>
      </c>
      <c r="M77">
        <f>TPDDL_EOD!AI77+TPDDL_EOD!AJ77</f>
        <v>58.25</v>
      </c>
      <c r="N77">
        <f t="shared" si="7"/>
        <v>266.44</v>
      </c>
      <c r="O77" s="113">
        <f t="shared" si="8"/>
        <v>0</v>
      </c>
      <c r="P77">
        <v>134.61000000000004</v>
      </c>
      <c r="Q77">
        <v>48.20000000000001</v>
      </c>
      <c r="R77">
        <v>5.8400000000000007</v>
      </c>
      <c r="S77">
        <v>19.540000000000003</v>
      </c>
      <c r="T77">
        <v>58.250000000000014</v>
      </c>
      <c r="U77" s="115">
        <f t="shared" si="9"/>
        <v>266.44000000000005</v>
      </c>
      <c r="V77" s="113">
        <f t="shared" si="10"/>
        <v>0</v>
      </c>
      <c r="Y77">
        <f>BAWANA!AW77+BAWANA!AX77</f>
        <v>26.78</v>
      </c>
      <c r="Z77">
        <f>BAWANA!BD77+BAWANA!BE77</f>
        <v>26.78</v>
      </c>
      <c r="AA77">
        <f>BAWANA!X77+BAWANA!Y77</f>
        <v>26.78</v>
      </c>
      <c r="AB77">
        <f>BAWANA!AE77+BAWANA!AF77</f>
        <v>26.78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266.44000000000005</v>
      </c>
      <c r="E78">
        <f>BAWANA!AM78</f>
        <v>0</v>
      </c>
      <c r="F78">
        <f t="shared" si="11"/>
        <v>256</v>
      </c>
      <c r="G78">
        <f t="shared" si="12"/>
        <v>266.44000000000005</v>
      </c>
      <c r="H78" s="113"/>
      <c r="I78">
        <f>BRPL_EOD!AI78+BRPL_EOD!AJ78</f>
        <v>134.61000000000001</v>
      </c>
      <c r="J78">
        <f>BYPL_EOD!AI78+BYPL_EOD!AJ78</f>
        <v>48.2</v>
      </c>
      <c r="K78">
        <f>MES_EOD!AI78+MES_EOD!AJ78</f>
        <v>5.84</v>
      </c>
      <c r="L78">
        <f>NDMC_EOD!AI78+NDMC_EOD!AJ78</f>
        <v>19.54</v>
      </c>
      <c r="M78">
        <f>TPDDL_EOD!AI78+TPDDL_EOD!AJ78</f>
        <v>58.25</v>
      </c>
      <c r="N78">
        <f t="shared" si="7"/>
        <v>266.44</v>
      </c>
      <c r="O78" s="113">
        <f t="shared" si="8"/>
        <v>0</v>
      </c>
      <c r="P78">
        <v>134.61000000000004</v>
      </c>
      <c r="Q78">
        <v>48.20000000000001</v>
      </c>
      <c r="R78">
        <v>5.8400000000000007</v>
      </c>
      <c r="S78">
        <v>19.540000000000003</v>
      </c>
      <c r="T78">
        <v>58.250000000000014</v>
      </c>
      <c r="U78" s="115">
        <f t="shared" si="9"/>
        <v>266.44000000000005</v>
      </c>
      <c r="V78" s="113">
        <f t="shared" si="10"/>
        <v>0</v>
      </c>
      <c r="Y78">
        <f>BAWANA!AW78+BAWANA!AX78</f>
        <v>26.78</v>
      </c>
      <c r="Z78">
        <f>BAWANA!BD78+BAWANA!BE78</f>
        <v>26.78</v>
      </c>
      <c r="AA78">
        <f>BAWANA!X78+BAWANA!Y78</f>
        <v>26.78</v>
      </c>
      <c r="AB78">
        <f>BAWANA!AE78+BAWANA!AF78</f>
        <v>26.78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266.44000000000005</v>
      </c>
      <c r="E79">
        <f>BAWANA!AM79</f>
        <v>0</v>
      </c>
      <c r="F79">
        <f t="shared" si="11"/>
        <v>256</v>
      </c>
      <c r="G79">
        <f t="shared" si="12"/>
        <v>266.44000000000005</v>
      </c>
      <c r="H79" s="113"/>
      <c r="I79">
        <f>BRPL_EOD!AI79+BRPL_EOD!AJ79</f>
        <v>134.61000000000001</v>
      </c>
      <c r="J79">
        <f>BYPL_EOD!AI79+BYPL_EOD!AJ79</f>
        <v>48.2</v>
      </c>
      <c r="K79">
        <f>MES_EOD!AI79+MES_EOD!AJ79</f>
        <v>5.84</v>
      </c>
      <c r="L79">
        <f>NDMC_EOD!AI79+NDMC_EOD!AJ79</f>
        <v>19.54</v>
      </c>
      <c r="M79">
        <f>TPDDL_EOD!AI79+TPDDL_EOD!AJ79</f>
        <v>58.25</v>
      </c>
      <c r="N79">
        <f t="shared" si="7"/>
        <v>266.44</v>
      </c>
      <c r="O79" s="113">
        <f t="shared" si="8"/>
        <v>0</v>
      </c>
      <c r="P79">
        <v>134.61000000000004</v>
      </c>
      <c r="Q79">
        <v>48.20000000000001</v>
      </c>
      <c r="R79">
        <v>5.8400000000000007</v>
      </c>
      <c r="S79">
        <v>19.540000000000003</v>
      </c>
      <c r="T79">
        <v>58.250000000000014</v>
      </c>
      <c r="U79" s="115">
        <f t="shared" si="9"/>
        <v>266.44000000000005</v>
      </c>
      <c r="V79" s="113">
        <f t="shared" si="10"/>
        <v>0</v>
      </c>
      <c r="Y79">
        <f>BAWANA!AW79+BAWANA!AX79</f>
        <v>26.78</v>
      </c>
      <c r="Z79">
        <f>BAWANA!BD79+BAWANA!BE79</f>
        <v>26.78</v>
      </c>
      <c r="AA79">
        <f>BAWANA!X79+BAWANA!Y79</f>
        <v>26.78</v>
      </c>
      <c r="AB79">
        <f>BAWANA!AE79+BAWANA!AF79</f>
        <v>26.78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266.44000000000005</v>
      </c>
      <c r="E80">
        <f>BAWANA!AM80</f>
        <v>0</v>
      </c>
      <c r="F80">
        <f t="shared" si="11"/>
        <v>256</v>
      </c>
      <c r="G80">
        <f t="shared" si="12"/>
        <v>266.44000000000005</v>
      </c>
      <c r="H80" s="113"/>
      <c r="I80">
        <f>BRPL_EOD!AI80+BRPL_EOD!AJ80</f>
        <v>134.61000000000001</v>
      </c>
      <c r="J80">
        <f>BYPL_EOD!AI80+BYPL_EOD!AJ80</f>
        <v>48.2</v>
      </c>
      <c r="K80">
        <f>MES_EOD!AI80+MES_EOD!AJ80</f>
        <v>5.84</v>
      </c>
      <c r="L80">
        <f>NDMC_EOD!AI80+NDMC_EOD!AJ80</f>
        <v>19.54</v>
      </c>
      <c r="M80">
        <f>TPDDL_EOD!AI80+TPDDL_EOD!AJ80</f>
        <v>58.25</v>
      </c>
      <c r="N80">
        <f t="shared" si="7"/>
        <v>266.44</v>
      </c>
      <c r="O80" s="113">
        <f t="shared" si="8"/>
        <v>0</v>
      </c>
      <c r="P80">
        <v>134.61000000000004</v>
      </c>
      <c r="Q80">
        <v>48.20000000000001</v>
      </c>
      <c r="R80">
        <v>5.8400000000000007</v>
      </c>
      <c r="S80">
        <v>19.540000000000003</v>
      </c>
      <c r="T80">
        <v>58.250000000000014</v>
      </c>
      <c r="U80" s="115">
        <f t="shared" si="9"/>
        <v>266.44000000000005</v>
      </c>
      <c r="V80" s="113">
        <f t="shared" si="10"/>
        <v>0</v>
      </c>
      <c r="Y80">
        <f>BAWANA!AW80+BAWANA!AX80</f>
        <v>26.78</v>
      </c>
      <c r="Z80">
        <f>BAWANA!BD80+BAWANA!BE80</f>
        <v>26.78</v>
      </c>
      <c r="AA80">
        <f>BAWANA!X80+BAWANA!Y80</f>
        <v>26.78</v>
      </c>
      <c r="AB80">
        <f>BAWANA!AE80+BAWANA!AF80</f>
        <v>26.78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270.67999999999995</v>
      </c>
      <c r="E81">
        <f>BAWANA!AM81</f>
        <v>0</v>
      </c>
      <c r="F81">
        <f t="shared" si="11"/>
        <v>256</v>
      </c>
      <c r="G81">
        <f t="shared" si="12"/>
        <v>270.67999999999995</v>
      </c>
      <c r="H81" s="113"/>
      <c r="I81">
        <f>BRPL_EOD!AI81+BRPL_EOD!AJ81</f>
        <v>134.61000000000001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53.64</v>
      </c>
      <c r="N81">
        <f t="shared" si="7"/>
        <v>270.69</v>
      </c>
      <c r="O81" s="113">
        <f t="shared" si="8"/>
        <v>-1.0000000000047748E-2</v>
      </c>
      <c r="P81">
        <v>134.60502715283164</v>
      </c>
      <c r="Q81">
        <v>57.597872104621516</v>
      </c>
      <c r="R81">
        <v>5.839784255051903</v>
      </c>
      <c r="S81">
        <v>18.999298090066123</v>
      </c>
      <c r="T81">
        <v>53.638018397428787</v>
      </c>
      <c r="U81" s="115">
        <f t="shared" si="9"/>
        <v>270.68</v>
      </c>
      <c r="V81" s="113">
        <f t="shared" si="10"/>
        <v>0</v>
      </c>
      <c r="Y81">
        <f>BAWANA!AW81+BAWANA!AX81</f>
        <v>24.66</v>
      </c>
      <c r="Z81">
        <f>BAWANA!BD81+BAWANA!BE81</f>
        <v>24.66</v>
      </c>
      <c r="AA81">
        <f>BAWANA!X81+BAWANA!Y81</f>
        <v>24.66</v>
      </c>
      <c r="AB81">
        <f>BAWANA!AE81+BAWANA!AF81</f>
        <v>24.66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270.67999999999995</v>
      </c>
      <c r="E82">
        <f>BAWANA!AM82</f>
        <v>0</v>
      </c>
      <c r="F82">
        <f t="shared" si="11"/>
        <v>256</v>
      </c>
      <c r="G82">
        <f t="shared" si="12"/>
        <v>270.67999999999995</v>
      </c>
      <c r="H82" s="113"/>
      <c r="I82">
        <f>BRPL_EOD!AI82+BRPL_EOD!AJ82</f>
        <v>134.61000000000001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53.64</v>
      </c>
      <c r="N82">
        <f t="shared" si="7"/>
        <v>270.69</v>
      </c>
      <c r="O82" s="113">
        <f t="shared" si="8"/>
        <v>-1.0000000000047748E-2</v>
      </c>
      <c r="P82">
        <v>134.60502715283164</v>
      </c>
      <c r="Q82">
        <v>57.597872104621516</v>
      </c>
      <c r="R82">
        <v>5.839784255051903</v>
      </c>
      <c r="S82">
        <v>18.999298090066123</v>
      </c>
      <c r="T82">
        <v>53.638018397428787</v>
      </c>
      <c r="U82" s="115">
        <f t="shared" si="9"/>
        <v>270.68</v>
      </c>
      <c r="V82" s="113">
        <f t="shared" si="10"/>
        <v>0</v>
      </c>
      <c r="Y82">
        <f>BAWANA!AW82+BAWANA!AX82</f>
        <v>24.66</v>
      </c>
      <c r="Z82">
        <f>BAWANA!BD82+BAWANA!BE82</f>
        <v>24.66</v>
      </c>
      <c r="AA82">
        <f>BAWANA!X82+BAWANA!Y82</f>
        <v>24.66</v>
      </c>
      <c r="AB82">
        <f>BAWANA!AE82+BAWANA!AF82</f>
        <v>24.66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270.67999999999995</v>
      </c>
      <c r="E83">
        <f>BAWANA!AM83</f>
        <v>0</v>
      </c>
      <c r="F83">
        <f t="shared" si="11"/>
        <v>256</v>
      </c>
      <c r="G83">
        <f t="shared" si="12"/>
        <v>270.67999999999995</v>
      </c>
      <c r="H83" s="113"/>
      <c r="I83">
        <f>BRPL_EOD!AI83+BRPL_EOD!AJ83</f>
        <v>134.61000000000001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53.64</v>
      </c>
      <c r="N83">
        <f t="shared" si="7"/>
        <v>270.69</v>
      </c>
      <c r="O83" s="113">
        <f t="shared" si="8"/>
        <v>-1.0000000000047748E-2</v>
      </c>
      <c r="P83">
        <v>134.60502715283164</v>
      </c>
      <c r="Q83">
        <v>57.597872104621516</v>
      </c>
      <c r="R83">
        <v>5.839784255051903</v>
      </c>
      <c r="S83">
        <v>18.999298090066123</v>
      </c>
      <c r="T83">
        <v>53.638018397428787</v>
      </c>
      <c r="U83" s="115">
        <f t="shared" si="9"/>
        <v>270.68</v>
      </c>
      <c r="V83" s="113">
        <f t="shared" si="10"/>
        <v>0</v>
      </c>
      <c r="Y83">
        <f>BAWANA!AW83+BAWANA!AX83</f>
        <v>24.66</v>
      </c>
      <c r="Z83">
        <f>BAWANA!BD83+BAWANA!BE83</f>
        <v>24.66</v>
      </c>
      <c r="AA83">
        <f>BAWANA!X83+BAWANA!Y83</f>
        <v>24.66</v>
      </c>
      <c r="AB83">
        <f>BAWANA!AE83+BAWANA!AF83</f>
        <v>24.66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270.67999999999995</v>
      </c>
      <c r="E84">
        <f>BAWANA!AM84</f>
        <v>0</v>
      </c>
      <c r="F84">
        <f t="shared" si="11"/>
        <v>256</v>
      </c>
      <c r="G84">
        <f t="shared" si="12"/>
        <v>270.67999999999995</v>
      </c>
      <c r="H84" s="113"/>
      <c r="I84">
        <f>BRPL_EOD!AI84+BRPL_EOD!AJ84</f>
        <v>134.61000000000001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53.64</v>
      </c>
      <c r="N84">
        <f t="shared" si="7"/>
        <v>270.69</v>
      </c>
      <c r="O84" s="113">
        <f t="shared" si="8"/>
        <v>-1.0000000000047748E-2</v>
      </c>
      <c r="P84">
        <v>134.60502715283164</v>
      </c>
      <c r="Q84">
        <v>57.597872104621516</v>
      </c>
      <c r="R84">
        <v>5.839784255051903</v>
      </c>
      <c r="S84">
        <v>18.999298090066123</v>
      </c>
      <c r="T84">
        <v>53.638018397428787</v>
      </c>
      <c r="U84" s="115">
        <f t="shared" si="9"/>
        <v>270.68</v>
      </c>
      <c r="V84" s="113">
        <f t="shared" si="10"/>
        <v>0</v>
      </c>
      <c r="Y84">
        <f>BAWANA!AW84+BAWANA!AX84</f>
        <v>24.66</v>
      </c>
      <c r="Z84">
        <f>BAWANA!BD84+BAWANA!BE84</f>
        <v>24.66</v>
      </c>
      <c r="AA84">
        <f>BAWANA!X84+BAWANA!Y84</f>
        <v>24.66</v>
      </c>
      <c r="AB84">
        <f>BAWANA!AE84+BAWANA!AF84</f>
        <v>24.66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270.67999999999995</v>
      </c>
      <c r="E85">
        <f>BAWANA!AM85</f>
        <v>0</v>
      </c>
      <c r="F85">
        <f t="shared" si="11"/>
        <v>256</v>
      </c>
      <c r="G85">
        <f t="shared" si="12"/>
        <v>270.67999999999995</v>
      </c>
      <c r="H85" s="113"/>
      <c r="I85">
        <f>BRPL_EOD!AI85+BRPL_EOD!AJ85</f>
        <v>134.61000000000001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53.64</v>
      </c>
      <c r="N85">
        <f t="shared" si="7"/>
        <v>270.69</v>
      </c>
      <c r="O85" s="113">
        <f t="shared" si="8"/>
        <v>-1.0000000000047748E-2</v>
      </c>
      <c r="P85">
        <v>134.60502715283164</v>
      </c>
      <c r="Q85">
        <v>57.597872104621516</v>
      </c>
      <c r="R85">
        <v>5.839784255051903</v>
      </c>
      <c r="S85">
        <v>18.999298090066123</v>
      </c>
      <c r="T85">
        <v>53.638018397428787</v>
      </c>
      <c r="U85" s="115">
        <f t="shared" si="9"/>
        <v>270.68</v>
      </c>
      <c r="V85" s="113">
        <f t="shared" si="10"/>
        <v>0</v>
      </c>
      <c r="Y85">
        <f>BAWANA!AW85+BAWANA!AX85</f>
        <v>24.66</v>
      </c>
      <c r="Z85">
        <f>BAWANA!BD85+BAWANA!BE85</f>
        <v>24.66</v>
      </c>
      <c r="AA85">
        <f>BAWANA!X85+BAWANA!Y85</f>
        <v>24.66</v>
      </c>
      <c r="AB85">
        <f>BAWANA!AE85+BAWANA!AF85</f>
        <v>24.66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270.67999999999995</v>
      </c>
      <c r="E86">
        <f>BAWANA!AM86</f>
        <v>0</v>
      </c>
      <c r="F86">
        <f t="shared" si="11"/>
        <v>256</v>
      </c>
      <c r="G86">
        <f t="shared" si="12"/>
        <v>270.67999999999995</v>
      </c>
      <c r="H86" s="113"/>
      <c r="I86">
        <f>BRPL_EOD!AI86+BRPL_EOD!AJ86</f>
        <v>134.61000000000001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53.64</v>
      </c>
      <c r="N86">
        <f t="shared" si="7"/>
        <v>270.69</v>
      </c>
      <c r="O86" s="113">
        <f t="shared" si="8"/>
        <v>-1.0000000000047748E-2</v>
      </c>
      <c r="P86">
        <v>134.60502715283164</v>
      </c>
      <c r="Q86">
        <v>57.597872104621516</v>
      </c>
      <c r="R86">
        <v>5.839784255051903</v>
      </c>
      <c r="S86">
        <v>18.999298090066123</v>
      </c>
      <c r="T86">
        <v>53.638018397428787</v>
      </c>
      <c r="U86" s="115">
        <f t="shared" si="9"/>
        <v>270.68</v>
      </c>
      <c r="V86" s="113">
        <f t="shared" si="10"/>
        <v>0</v>
      </c>
      <c r="Y86">
        <f>BAWANA!AW86+BAWANA!AX86</f>
        <v>24.66</v>
      </c>
      <c r="Z86">
        <f>BAWANA!BD86+BAWANA!BE86</f>
        <v>24.66</v>
      </c>
      <c r="AA86">
        <f>BAWANA!X86+BAWANA!Y86</f>
        <v>24.66</v>
      </c>
      <c r="AB86">
        <f>BAWANA!AE86+BAWANA!AF86</f>
        <v>24.66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267.05</v>
      </c>
      <c r="E87">
        <f>BAWANA!AM87</f>
        <v>0</v>
      </c>
      <c r="F87">
        <f t="shared" si="11"/>
        <v>256</v>
      </c>
      <c r="G87">
        <f t="shared" si="12"/>
        <v>267.05</v>
      </c>
      <c r="H87" s="113"/>
      <c r="I87">
        <f>BRPL_EOD!AI87+BRPL_EOD!AJ87</f>
        <v>134.61000000000001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267.05</v>
      </c>
      <c r="O87" s="113">
        <f t="shared" si="8"/>
        <v>0</v>
      </c>
      <c r="P87">
        <v>134.61000000000001</v>
      </c>
      <c r="Q87">
        <v>57.6</v>
      </c>
      <c r="R87">
        <v>5.84</v>
      </c>
      <c r="S87">
        <v>19</v>
      </c>
      <c r="T87">
        <v>50</v>
      </c>
      <c r="U87" s="115">
        <f t="shared" si="9"/>
        <v>267.05</v>
      </c>
      <c r="V87" s="113">
        <f t="shared" si="10"/>
        <v>0</v>
      </c>
      <c r="Y87">
        <f>BAWANA!AW87+BAWANA!AX87</f>
        <v>32</v>
      </c>
      <c r="Z87">
        <f>BAWANA!BD87+BAWANA!BE87</f>
        <v>20.95</v>
      </c>
      <c r="AA87">
        <f>BAWANA!X87+BAWANA!Y87</f>
        <v>32</v>
      </c>
      <c r="AB87">
        <f>BAWANA!AE87+BAWANA!AF87</f>
        <v>20.95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267.05</v>
      </c>
      <c r="E88">
        <f>BAWANA!AM88</f>
        <v>0</v>
      </c>
      <c r="F88">
        <f t="shared" si="11"/>
        <v>256</v>
      </c>
      <c r="G88">
        <f t="shared" si="12"/>
        <v>267.05</v>
      </c>
      <c r="H88" s="113"/>
      <c r="I88">
        <f>BRPL_EOD!AI88+BRPL_EOD!AJ88</f>
        <v>134.61000000000001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267.05</v>
      </c>
      <c r="O88" s="113">
        <f t="shared" si="8"/>
        <v>0</v>
      </c>
      <c r="P88">
        <v>134.61000000000001</v>
      </c>
      <c r="Q88">
        <v>57.6</v>
      </c>
      <c r="R88">
        <v>5.84</v>
      </c>
      <c r="S88">
        <v>19</v>
      </c>
      <c r="T88">
        <v>50</v>
      </c>
      <c r="U88" s="115">
        <f t="shared" si="9"/>
        <v>267.05</v>
      </c>
      <c r="V88" s="113">
        <f t="shared" si="10"/>
        <v>0</v>
      </c>
      <c r="Y88">
        <f>BAWANA!AW88+BAWANA!AX88</f>
        <v>32</v>
      </c>
      <c r="Z88">
        <f>BAWANA!BD88+BAWANA!BE88</f>
        <v>20.95</v>
      </c>
      <c r="AA88">
        <f>BAWANA!X88+BAWANA!Y88</f>
        <v>32</v>
      </c>
      <c r="AB88">
        <f>BAWANA!AE88+BAWANA!AF88</f>
        <v>20.95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286.64999999999998</v>
      </c>
      <c r="E89">
        <f>BAWANA!AM89</f>
        <v>0</v>
      </c>
      <c r="F89">
        <f t="shared" si="11"/>
        <v>256</v>
      </c>
      <c r="G89">
        <f t="shared" si="12"/>
        <v>286.64999999999998</v>
      </c>
      <c r="H89" s="113"/>
      <c r="I89">
        <f>BRPL_EOD!AI89+BRPL_EOD!AJ89</f>
        <v>134.61000000000001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286.66000000000003</v>
      </c>
      <c r="O89" s="113">
        <f t="shared" si="8"/>
        <v>-1.0000000000047748E-2</v>
      </c>
      <c r="P89">
        <v>134.60530419312076</v>
      </c>
      <c r="Q89">
        <v>57.597990650945363</v>
      </c>
      <c r="R89">
        <v>5.8397962743319605</v>
      </c>
      <c r="S89">
        <v>18.999337193888227</v>
      </c>
      <c r="T89">
        <v>69.607571687713659</v>
      </c>
      <c r="U89" s="115">
        <f t="shared" si="9"/>
        <v>286.64999999999998</v>
      </c>
      <c r="V89" s="113">
        <f t="shared" si="10"/>
        <v>0</v>
      </c>
      <c r="Y89">
        <f>BAWANA!AW89+BAWANA!AX89</f>
        <v>32</v>
      </c>
      <c r="Z89">
        <f>BAWANA!BD89+BAWANA!BE89</f>
        <v>1.35</v>
      </c>
      <c r="AA89">
        <f>BAWANA!X89+BAWANA!Y89</f>
        <v>32</v>
      </c>
      <c r="AB89">
        <f>BAWANA!AE89+BAWANA!AF89</f>
        <v>1.35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286.64999999999998</v>
      </c>
      <c r="E90">
        <f>BAWANA!AM90</f>
        <v>0</v>
      </c>
      <c r="F90">
        <f t="shared" si="11"/>
        <v>256</v>
      </c>
      <c r="G90">
        <f t="shared" si="12"/>
        <v>286.64999999999998</v>
      </c>
      <c r="H90" s="113"/>
      <c r="I90">
        <f>BRPL_EOD!AI90+BRPL_EOD!AJ90</f>
        <v>134.61000000000001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286.66000000000003</v>
      </c>
      <c r="O90" s="113">
        <f t="shared" si="8"/>
        <v>-1.0000000000047748E-2</v>
      </c>
      <c r="P90">
        <v>134.60530419312076</v>
      </c>
      <c r="Q90">
        <v>57.597990650945363</v>
      </c>
      <c r="R90">
        <v>5.8397962743319605</v>
      </c>
      <c r="S90">
        <v>18.999337193888227</v>
      </c>
      <c r="T90">
        <v>69.607571687713659</v>
      </c>
      <c r="U90" s="115">
        <f t="shared" si="9"/>
        <v>286.64999999999998</v>
      </c>
      <c r="V90" s="113">
        <f t="shared" si="10"/>
        <v>0</v>
      </c>
      <c r="Y90">
        <f>BAWANA!AW90+BAWANA!AX90</f>
        <v>32</v>
      </c>
      <c r="Z90">
        <f>BAWANA!BD90+BAWANA!BE90</f>
        <v>1.35</v>
      </c>
      <c r="AA90">
        <f>BAWANA!X90+BAWANA!Y90</f>
        <v>32</v>
      </c>
      <c r="AB90">
        <f>BAWANA!AE90+BAWANA!AF90</f>
        <v>1.35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286.64999999999998</v>
      </c>
      <c r="E91">
        <f>BAWANA!AM91</f>
        <v>0</v>
      </c>
      <c r="F91">
        <f t="shared" si="11"/>
        <v>256</v>
      </c>
      <c r="G91">
        <f t="shared" si="12"/>
        <v>286.64999999999998</v>
      </c>
      <c r="H91" s="113"/>
      <c r="I91">
        <f>BRPL_EOD!AI91+BRPL_EOD!AJ91</f>
        <v>134.61000000000001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286.66000000000003</v>
      </c>
      <c r="O91" s="113">
        <f t="shared" si="8"/>
        <v>-1.0000000000047748E-2</v>
      </c>
      <c r="P91">
        <v>134.60530419312076</v>
      </c>
      <c r="Q91">
        <v>57.597990650945363</v>
      </c>
      <c r="R91">
        <v>5.8397962743319605</v>
      </c>
      <c r="S91">
        <v>18.999337193888227</v>
      </c>
      <c r="T91">
        <v>69.607571687713659</v>
      </c>
      <c r="U91" s="115">
        <f t="shared" si="9"/>
        <v>286.64999999999998</v>
      </c>
      <c r="V91" s="113">
        <f t="shared" si="10"/>
        <v>0</v>
      </c>
      <c r="Y91">
        <f>BAWANA!AW91+BAWANA!AX91</f>
        <v>32</v>
      </c>
      <c r="Z91">
        <f>BAWANA!BD91+BAWANA!BE91</f>
        <v>1.35</v>
      </c>
      <c r="AA91">
        <f>BAWANA!X91+BAWANA!Y91</f>
        <v>32</v>
      </c>
      <c r="AB91">
        <f>BAWANA!AE91+BAWANA!AF91</f>
        <v>1.35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286.64999999999998</v>
      </c>
      <c r="E92">
        <f>BAWANA!AM92</f>
        <v>0</v>
      </c>
      <c r="F92">
        <f t="shared" si="11"/>
        <v>256</v>
      </c>
      <c r="G92">
        <f t="shared" si="12"/>
        <v>286.64999999999998</v>
      </c>
      <c r="H92" s="113"/>
      <c r="I92">
        <f>BRPL_EOD!AI92+BRPL_EOD!AJ92</f>
        <v>134.61000000000001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286.66000000000003</v>
      </c>
      <c r="O92" s="113">
        <f t="shared" si="8"/>
        <v>-1.0000000000047748E-2</v>
      </c>
      <c r="P92">
        <v>134.60530419312076</v>
      </c>
      <c r="Q92">
        <v>57.597990650945363</v>
      </c>
      <c r="R92">
        <v>5.8397962743319605</v>
      </c>
      <c r="S92">
        <v>18.999337193888227</v>
      </c>
      <c r="T92">
        <v>69.607571687713659</v>
      </c>
      <c r="U92" s="115">
        <f t="shared" si="9"/>
        <v>286.64999999999998</v>
      </c>
      <c r="V92" s="113">
        <f t="shared" si="10"/>
        <v>0</v>
      </c>
      <c r="Y92">
        <f>BAWANA!AW92+BAWANA!AX92</f>
        <v>32</v>
      </c>
      <c r="Z92">
        <f>BAWANA!BD92+BAWANA!BE92</f>
        <v>1.35</v>
      </c>
      <c r="AA92">
        <f>BAWANA!X92+BAWANA!Y92</f>
        <v>32</v>
      </c>
      <c r="AB92">
        <f>BAWANA!AE92+BAWANA!AF92</f>
        <v>1.35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277.05</v>
      </c>
      <c r="E93">
        <f>BAWANA!AM93</f>
        <v>0</v>
      </c>
      <c r="F93">
        <f t="shared" si="11"/>
        <v>256</v>
      </c>
      <c r="G93">
        <f t="shared" si="12"/>
        <v>277.05</v>
      </c>
      <c r="H93" s="113"/>
      <c r="I93">
        <f>BRPL_EOD!AI93+BRPL_EOD!AJ93</f>
        <v>134.61000000000001</v>
      </c>
      <c r="J93">
        <f>BYPL_EOD!AI93+BYPL_EOD!AJ93</f>
        <v>48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277.06</v>
      </c>
      <c r="O93" s="113">
        <f t="shared" si="8"/>
        <v>-9.9999999999909051E-3</v>
      </c>
      <c r="P93">
        <v>134.60514148559881</v>
      </c>
      <c r="Q93">
        <v>47.998267523280155</v>
      </c>
      <c r="R93">
        <v>5.8397892153324191</v>
      </c>
      <c r="S93">
        <v>18.999314227965062</v>
      </c>
      <c r="T93">
        <v>69.607487547823581</v>
      </c>
      <c r="U93" s="115">
        <f t="shared" si="9"/>
        <v>277.05000000000007</v>
      </c>
      <c r="V93" s="113">
        <f t="shared" si="10"/>
        <v>0</v>
      </c>
      <c r="Y93">
        <f>BAWANA!AW93+BAWANA!AX93</f>
        <v>32</v>
      </c>
      <c r="Z93">
        <f>BAWANA!BD93+BAWANA!BE93</f>
        <v>10.95</v>
      </c>
      <c r="AA93">
        <f>BAWANA!X93+BAWANA!Y93</f>
        <v>32</v>
      </c>
      <c r="AB93">
        <f>BAWANA!AE93+BAWANA!AF93</f>
        <v>10.95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277.05</v>
      </c>
      <c r="E94">
        <f>BAWANA!AM94</f>
        <v>0</v>
      </c>
      <c r="F94">
        <f t="shared" si="11"/>
        <v>256</v>
      </c>
      <c r="G94">
        <f t="shared" si="12"/>
        <v>277.05</v>
      </c>
      <c r="H94" s="113"/>
      <c r="I94">
        <f>BRPL_EOD!AI94+BRPL_EOD!AJ94</f>
        <v>134.61000000000001</v>
      </c>
      <c r="J94">
        <f>BYPL_EOD!AI94+BYPL_EOD!AJ94</f>
        <v>48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277.06</v>
      </c>
      <c r="O94" s="113">
        <f t="shared" si="8"/>
        <v>-9.9999999999909051E-3</v>
      </c>
      <c r="P94">
        <v>134.60514148559881</v>
      </c>
      <c r="Q94">
        <v>47.998267523280155</v>
      </c>
      <c r="R94">
        <v>5.8397892153324191</v>
      </c>
      <c r="S94">
        <v>18.999314227965062</v>
      </c>
      <c r="T94">
        <v>69.607487547823581</v>
      </c>
      <c r="U94" s="115">
        <f t="shared" si="9"/>
        <v>277.05000000000007</v>
      </c>
      <c r="V94" s="113">
        <f t="shared" si="10"/>
        <v>0</v>
      </c>
      <c r="Y94">
        <f>BAWANA!AW94+BAWANA!AX94</f>
        <v>32</v>
      </c>
      <c r="Z94">
        <f>BAWANA!BD94+BAWANA!BE94</f>
        <v>10.95</v>
      </c>
      <c r="AA94">
        <f>BAWANA!X94+BAWANA!Y94</f>
        <v>32</v>
      </c>
      <c r="AB94">
        <f>BAWANA!AE94+BAWANA!AF94</f>
        <v>10.95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262.63</v>
      </c>
      <c r="E95">
        <f>BAWANA!AM95</f>
        <v>0</v>
      </c>
      <c r="F95">
        <f t="shared" si="11"/>
        <v>256</v>
      </c>
      <c r="G95">
        <f t="shared" si="12"/>
        <v>262.63</v>
      </c>
      <c r="H95" s="113"/>
      <c r="I95">
        <f>BRPL_EOD!AI95+BRPL_EOD!AJ95</f>
        <v>134.61000000000001</v>
      </c>
      <c r="J95">
        <f>BYPL_EOD!AI95+BYPL_EOD!AJ95</f>
        <v>48</v>
      </c>
      <c r="K95">
        <f>MES_EOD!AI95+MES_EOD!AJ95</f>
        <v>5.84</v>
      </c>
      <c r="L95">
        <f>NDMC_EOD!AI95+NDMC_EOD!AJ95</f>
        <v>19</v>
      </c>
      <c r="M95">
        <f>TPDDL_EOD!AI95+TPDDL_EOD!AJ95</f>
        <v>55.18</v>
      </c>
      <c r="N95">
        <f t="shared" si="7"/>
        <v>262.63</v>
      </c>
      <c r="O95" s="113">
        <f t="shared" si="8"/>
        <v>0</v>
      </c>
      <c r="P95">
        <v>134.61000000000001</v>
      </c>
      <c r="Q95">
        <v>48</v>
      </c>
      <c r="R95">
        <v>5.84</v>
      </c>
      <c r="S95">
        <v>19</v>
      </c>
      <c r="T95">
        <v>55.18</v>
      </c>
      <c r="U95" s="115">
        <f t="shared" si="9"/>
        <v>262.63</v>
      </c>
      <c r="V95" s="113">
        <f t="shared" si="10"/>
        <v>0</v>
      </c>
      <c r="Y95">
        <f>BAWANA!AW95+BAWANA!AX95</f>
        <v>32</v>
      </c>
      <c r="Z95">
        <f>BAWANA!BD95+BAWANA!BE95</f>
        <v>25.37</v>
      </c>
      <c r="AA95">
        <f>BAWANA!X95+BAWANA!Y95</f>
        <v>32</v>
      </c>
      <c r="AB95">
        <f>BAWANA!AE95+BAWANA!AF95</f>
        <v>25.37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262.63</v>
      </c>
      <c r="E96">
        <f>BAWANA!AM96</f>
        <v>0</v>
      </c>
      <c r="F96">
        <f t="shared" si="11"/>
        <v>256</v>
      </c>
      <c r="G96">
        <f t="shared" si="12"/>
        <v>262.63</v>
      </c>
      <c r="H96" s="113"/>
      <c r="I96">
        <f>BRPL_EOD!AI96+BRPL_EOD!AJ96</f>
        <v>134.61000000000001</v>
      </c>
      <c r="J96">
        <f>BYPL_EOD!AI96+BYPL_EOD!AJ96</f>
        <v>48</v>
      </c>
      <c r="K96">
        <f>MES_EOD!AI96+MES_EOD!AJ96</f>
        <v>5.84</v>
      </c>
      <c r="L96">
        <f>NDMC_EOD!AI96+NDMC_EOD!AJ96</f>
        <v>19</v>
      </c>
      <c r="M96">
        <f>TPDDL_EOD!AI96+TPDDL_EOD!AJ96</f>
        <v>55.18</v>
      </c>
      <c r="N96">
        <f t="shared" si="7"/>
        <v>262.63</v>
      </c>
      <c r="O96" s="113">
        <f t="shared" si="8"/>
        <v>0</v>
      </c>
      <c r="P96">
        <v>134.61000000000001</v>
      </c>
      <c r="Q96">
        <v>48</v>
      </c>
      <c r="R96">
        <v>5.84</v>
      </c>
      <c r="S96">
        <v>19</v>
      </c>
      <c r="T96">
        <v>55.18</v>
      </c>
      <c r="U96" s="115">
        <f t="shared" si="9"/>
        <v>262.63</v>
      </c>
      <c r="V96" s="113">
        <f t="shared" si="10"/>
        <v>0</v>
      </c>
      <c r="Y96">
        <f>BAWANA!AW96+BAWANA!AX96</f>
        <v>32</v>
      </c>
      <c r="Z96">
        <f>BAWANA!BD96+BAWANA!BE96</f>
        <v>25.37</v>
      </c>
      <c r="AA96">
        <f>BAWANA!X96+BAWANA!Y96</f>
        <v>32</v>
      </c>
      <c r="AB96">
        <f>BAWANA!AE96+BAWANA!AF96</f>
        <v>25.37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262.63</v>
      </c>
      <c r="E97">
        <f>BAWANA!AM97</f>
        <v>0</v>
      </c>
      <c r="F97">
        <f t="shared" si="11"/>
        <v>256</v>
      </c>
      <c r="G97">
        <f t="shared" si="12"/>
        <v>262.63</v>
      </c>
      <c r="H97" s="113"/>
      <c r="I97">
        <f>BRPL_EOD!AI97+BRPL_EOD!AJ97</f>
        <v>134.61000000000001</v>
      </c>
      <c r="J97">
        <f>BYPL_EOD!AI97+BYPL_EOD!AJ97</f>
        <v>48</v>
      </c>
      <c r="K97">
        <f>MES_EOD!AI97+MES_EOD!AJ97</f>
        <v>5.84</v>
      </c>
      <c r="L97">
        <f>NDMC_EOD!AI97+NDMC_EOD!AJ97</f>
        <v>19</v>
      </c>
      <c r="M97">
        <f>TPDDL_EOD!AI97+TPDDL_EOD!AJ97</f>
        <v>55.18</v>
      </c>
      <c r="N97">
        <f t="shared" si="7"/>
        <v>262.63</v>
      </c>
      <c r="O97" s="113">
        <f t="shared" si="8"/>
        <v>0</v>
      </c>
      <c r="P97">
        <v>134.61000000000001</v>
      </c>
      <c r="Q97">
        <v>48</v>
      </c>
      <c r="R97">
        <v>5.84</v>
      </c>
      <c r="S97">
        <v>19</v>
      </c>
      <c r="T97">
        <v>55.18</v>
      </c>
      <c r="U97" s="115">
        <f t="shared" si="9"/>
        <v>262.63</v>
      </c>
      <c r="V97" s="113">
        <f t="shared" si="10"/>
        <v>0</v>
      </c>
      <c r="Y97">
        <f>BAWANA!AW97+BAWANA!AX97</f>
        <v>32</v>
      </c>
      <c r="Z97">
        <f>BAWANA!BD97+BAWANA!BE97</f>
        <v>25.37</v>
      </c>
      <c r="AA97">
        <f>BAWANA!X97+BAWANA!Y97</f>
        <v>32</v>
      </c>
      <c r="AB97">
        <f>BAWANA!AE97+BAWANA!AF97</f>
        <v>25.37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262.63</v>
      </c>
      <c r="E98">
        <f>BAWANA!AM98</f>
        <v>0</v>
      </c>
      <c r="F98">
        <f t="shared" si="11"/>
        <v>256</v>
      </c>
      <c r="G98">
        <f t="shared" si="12"/>
        <v>262.63</v>
      </c>
      <c r="H98" s="113"/>
      <c r="I98">
        <f>BRPL_EOD!AI98+BRPL_EOD!AJ98</f>
        <v>134.61000000000001</v>
      </c>
      <c r="J98">
        <f>BYPL_EOD!AI98+BYPL_EOD!AJ98</f>
        <v>48</v>
      </c>
      <c r="K98">
        <f>MES_EOD!AI98+MES_EOD!AJ98</f>
        <v>5.84</v>
      </c>
      <c r="L98">
        <f>NDMC_EOD!AI98+NDMC_EOD!AJ98</f>
        <v>19</v>
      </c>
      <c r="M98">
        <f>TPDDL_EOD!AI98+TPDDL_EOD!AJ98</f>
        <v>55.18</v>
      </c>
      <c r="N98">
        <f t="shared" si="7"/>
        <v>262.63</v>
      </c>
      <c r="O98" s="113">
        <f t="shared" si="8"/>
        <v>0</v>
      </c>
      <c r="P98">
        <v>134.61000000000001</v>
      </c>
      <c r="Q98">
        <v>48</v>
      </c>
      <c r="R98">
        <v>5.84</v>
      </c>
      <c r="S98">
        <v>19</v>
      </c>
      <c r="T98">
        <v>55.18</v>
      </c>
      <c r="U98" s="115">
        <f t="shared" si="9"/>
        <v>262.63</v>
      </c>
      <c r="V98" s="113">
        <f t="shared" si="10"/>
        <v>0</v>
      </c>
      <c r="Y98">
        <f>BAWANA!AW98+BAWANA!AX98</f>
        <v>32</v>
      </c>
      <c r="Z98">
        <f>BAWANA!BD98+BAWANA!BE98</f>
        <v>25.37</v>
      </c>
      <c r="AA98">
        <f>BAWANA!X98+BAWANA!Y98</f>
        <v>32</v>
      </c>
      <c r="AB98">
        <f>BAWANA!AE98+BAWANA!AF98</f>
        <v>25.37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6.4072700000000022</v>
      </c>
      <c r="E99" s="115">
        <f t="shared" si="14"/>
        <v>0</v>
      </c>
      <c r="F99" s="115">
        <f t="shared" si="14"/>
        <v>6.1440000000000001</v>
      </c>
      <c r="G99" s="115">
        <f t="shared" si="14"/>
        <v>6.4072700000000022</v>
      </c>
      <c r="H99" s="115"/>
      <c r="I99" s="115">
        <f t="shared" si="14"/>
        <v>3.2048900000000029</v>
      </c>
      <c r="J99" s="115">
        <f t="shared" si="14"/>
        <v>1.192499999999999</v>
      </c>
      <c r="K99" s="115">
        <f t="shared" si="14"/>
        <v>0.14015999999999981</v>
      </c>
      <c r="L99" s="115">
        <f t="shared" si="14"/>
        <v>0.46571999999999958</v>
      </c>
      <c r="M99" s="115">
        <f t="shared" si="14"/>
        <v>1.4040375000000003</v>
      </c>
      <c r="N99" s="115">
        <f t="shared" si="14"/>
        <v>6.4073074999999964</v>
      </c>
      <c r="O99" s="115">
        <f t="shared" si="14"/>
        <v>-3.7500000000108004E-5</v>
      </c>
      <c r="P99" s="115">
        <f t="shared" si="14"/>
        <v>3.204872370081012</v>
      </c>
      <c r="Q99" s="115">
        <f t="shared" si="14"/>
        <v>1.1924922451354325</v>
      </c>
      <c r="R99" s="115">
        <f t="shared" si="14"/>
        <v>0.14015919617750894</v>
      </c>
      <c r="S99" s="115">
        <f t="shared" si="14"/>
        <v>0.46571738482408742</v>
      </c>
      <c r="T99" s="115">
        <f t="shared" si="14"/>
        <v>1.4040288037819599</v>
      </c>
      <c r="U99" s="115">
        <f t="shared" si="14"/>
        <v>6.4072700000000022</v>
      </c>
      <c r="V99" s="115">
        <f t="shared" si="10"/>
        <v>0</v>
      </c>
      <c r="Y99" s="115">
        <f>SUM(Y3:Y98)/4000</f>
        <v>0.66302999999999956</v>
      </c>
      <c r="Z99" s="115">
        <f t="shared" ref="Z99:AD99" si="15">SUM(Z3:Z98)/4000</f>
        <v>0.60969999999999913</v>
      </c>
      <c r="AA99" s="115">
        <f t="shared" si="15"/>
        <v>0.66302999999999956</v>
      </c>
      <c r="AB99" s="115">
        <f t="shared" si="15"/>
        <v>0.60969999999999913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286.37799999999999</v>
      </c>
      <c r="E3">
        <f>BAWANA!AO3</f>
        <v>0</v>
      </c>
      <c r="F3">
        <f>(B3+C3)*0.8</f>
        <v>736</v>
      </c>
      <c r="G3">
        <f>(D3+E3)</f>
        <v>286.37799999999999</v>
      </c>
      <c r="H3" s="113"/>
      <c r="I3">
        <f>BRPL_EOD!AK3+BRPL_EOD!AL3</f>
        <v>286.38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286.38</v>
      </c>
      <c r="O3" s="113">
        <f t="shared" ref="O3:O66" si="1">G3-N3</f>
        <v>-2.0000000000095497E-3</v>
      </c>
      <c r="P3">
        <v>286.37799999999999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286.37799999999999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286.37799999999999</v>
      </c>
      <c r="E4">
        <f>BAWANA!AO4</f>
        <v>0</v>
      </c>
      <c r="F4">
        <f t="shared" ref="F4:F67" si="4">(B4+C4)*0.8</f>
        <v>736</v>
      </c>
      <c r="G4">
        <f t="shared" ref="G4:G67" si="5">(D4+E4)</f>
        <v>286.37799999999999</v>
      </c>
      <c r="H4" s="113"/>
      <c r="I4">
        <f>BRPL_EOD!AK4+BRPL_EOD!AL4</f>
        <v>286.38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286.38</v>
      </c>
      <c r="O4" s="113">
        <f t="shared" si="1"/>
        <v>-2.0000000000095497E-3</v>
      </c>
      <c r="P4">
        <v>286.37799999999999</v>
      </c>
      <c r="Q4">
        <v>0</v>
      </c>
      <c r="R4">
        <v>0</v>
      </c>
      <c r="S4">
        <v>0</v>
      </c>
      <c r="T4">
        <v>0</v>
      </c>
      <c r="U4" s="115">
        <f t="shared" si="2"/>
        <v>286.37799999999999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286.37799999999999</v>
      </c>
      <c r="E5">
        <f>BAWANA!AO5</f>
        <v>0</v>
      </c>
      <c r="F5">
        <f t="shared" si="4"/>
        <v>736</v>
      </c>
      <c r="G5">
        <f t="shared" si="5"/>
        <v>286.37799999999999</v>
      </c>
      <c r="H5" s="113"/>
      <c r="I5">
        <f>BRPL_EOD!AK5+BRPL_EOD!AL5</f>
        <v>286.38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286.38</v>
      </c>
      <c r="O5" s="113">
        <f t="shared" si="1"/>
        <v>-2.0000000000095497E-3</v>
      </c>
      <c r="P5">
        <v>286.37799999999999</v>
      </c>
      <c r="Q5">
        <v>0</v>
      </c>
      <c r="R5">
        <v>0</v>
      </c>
      <c r="S5">
        <v>0</v>
      </c>
      <c r="T5">
        <v>0</v>
      </c>
      <c r="U5" s="115">
        <f t="shared" si="2"/>
        <v>286.37799999999999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230</v>
      </c>
      <c r="E6">
        <f>BAWANA!AO6</f>
        <v>0</v>
      </c>
      <c r="F6">
        <f t="shared" si="4"/>
        <v>736</v>
      </c>
      <c r="G6">
        <f t="shared" si="5"/>
        <v>230</v>
      </c>
      <c r="H6" s="113"/>
      <c r="I6">
        <f>BRPL_EOD!AK6+BRPL_EOD!AL6</f>
        <v>230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230</v>
      </c>
      <c r="O6" s="113">
        <f t="shared" si="1"/>
        <v>0</v>
      </c>
      <c r="P6">
        <v>230</v>
      </c>
      <c r="Q6">
        <v>0</v>
      </c>
      <c r="R6">
        <v>0</v>
      </c>
      <c r="S6">
        <v>0</v>
      </c>
      <c r="T6">
        <v>0</v>
      </c>
      <c r="U6" s="115">
        <f t="shared" si="2"/>
        <v>230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230</v>
      </c>
      <c r="E7">
        <f>BAWANA!AO7</f>
        <v>0</v>
      </c>
      <c r="F7">
        <f t="shared" si="4"/>
        <v>736</v>
      </c>
      <c r="G7">
        <f t="shared" si="5"/>
        <v>230</v>
      </c>
      <c r="H7" s="113"/>
      <c r="I7">
        <f>BRPL_EOD!AK7+BRPL_EOD!AL7</f>
        <v>230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230</v>
      </c>
      <c r="O7" s="113">
        <f t="shared" si="1"/>
        <v>0</v>
      </c>
      <c r="P7">
        <v>230</v>
      </c>
      <c r="Q7">
        <v>0</v>
      </c>
      <c r="R7">
        <v>0</v>
      </c>
      <c r="S7">
        <v>0</v>
      </c>
      <c r="T7">
        <v>0</v>
      </c>
      <c r="U7" s="115">
        <f t="shared" si="2"/>
        <v>230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160</v>
      </c>
      <c r="E8">
        <f>BAWANA!AO8</f>
        <v>0</v>
      </c>
      <c r="F8">
        <f t="shared" si="4"/>
        <v>736</v>
      </c>
      <c r="G8">
        <f t="shared" si="5"/>
        <v>160</v>
      </c>
      <c r="H8" s="113"/>
      <c r="I8">
        <f>BRPL_EOD!AK8+BRPL_EOD!AL8</f>
        <v>160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160</v>
      </c>
      <c r="O8" s="113">
        <f t="shared" si="1"/>
        <v>0</v>
      </c>
      <c r="P8">
        <v>160</v>
      </c>
      <c r="Q8">
        <v>0</v>
      </c>
      <c r="R8">
        <v>0</v>
      </c>
      <c r="S8">
        <v>0</v>
      </c>
      <c r="T8">
        <v>0</v>
      </c>
      <c r="U8" s="115">
        <f t="shared" si="2"/>
        <v>160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160</v>
      </c>
      <c r="E9">
        <f>BAWANA!AO9</f>
        <v>0</v>
      </c>
      <c r="F9">
        <f t="shared" si="4"/>
        <v>736</v>
      </c>
      <c r="G9">
        <f t="shared" si="5"/>
        <v>160</v>
      </c>
      <c r="H9" s="113"/>
      <c r="I9">
        <f>BRPL_EOD!AK9+BRPL_EOD!AL9</f>
        <v>160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160</v>
      </c>
      <c r="O9" s="113">
        <f t="shared" si="1"/>
        <v>0</v>
      </c>
      <c r="P9">
        <v>160</v>
      </c>
      <c r="Q9">
        <v>0</v>
      </c>
      <c r="R9">
        <v>0</v>
      </c>
      <c r="S9">
        <v>0</v>
      </c>
      <c r="T9">
        <v>0</v>
      </c>
      <c r="U9" s="115">
        <f t="shared" si="2"/>
        <v>160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160</v>
      </c>
      <c r="E10">
        <f>BAWANA!AO10</f>
        <v>0</v>
      </c>
      <c r="F10">
        <f t="shared" si="4"/>
        <v>736</v>
      </c>
      <c r="G10">
        <f t="shared" si="5"/>
        <v>160</v>
      </c>
      <c r="H10" s="113"/>
      <c r="I10">
        <f>BRPL_EOD!AK10+BRPL_EOD!AL10</f>
        <v>160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160</v>
      </c>
      <c r="O10" s="113">
        <f t="shared" si="1"/>
        <v>0</v>
      </c>
      <c r="P10">
        <v>160</v>
      </c>
      <c r="Q10">
        <v>0</v>
      </c>
      <c r="R10">
        <v>0</v>
      </c>
      <c r="S10">
        <v>0</v>
      </c>
      <c r="T10">
        <v>0</v>
      </c>
      <c r="U10" s="115">
        <f t="shared" si="2"/>
        <v>160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160</v>
      </c>
      <c r="E11">
        <f>BAWANA!AO11</f>
        <v>0</v>
      </c>
      <c r="F11">
        <f t="shared" si="4"/>
        <v>736</v>
      </c>
      <c r="G11">
        <f t="shared" si="5"/>
        <v>160</v>
      </c>
      <c r="H11" s="113"/>
      <c r="I11">
        <f>BRPL_EOD!AK11+BRPL_EOD!AL11</f>
        <v>160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160</v>
      </c>
      <c r="O11" s="113">
        <f t="shared" si="1"/>
        <v>0</v>
      </c>
      <c r="P11">
        <v>160</v>
      </c>
      <c r="Q11">
        <v>0</v>
      </c>
      <c r="R11">
        <v>0</v>
      </c>
      <c r="S11">
        <v>0</v>
      </c>
      <c r="T11">
        <v>0</v>
      </c>
      <c r="U11" s="115">
        <f t="shared" si="2"/>
        <v>160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160</v>
      </c>
      <c r="E12">
        <f>BAWANA!AO12</f>
        <v>0</v>
      </c>
      <c r="F12">
        <f t="shared" si="4"/>
        <v>736</v>
      </c>
      <c r="G12">
        <f t="shared" si="5"/>
        <v>160</v>
      </c>
      <c r="H12" s="113"/>
      <c r="I12">
        <f>BRPL_EOD!AK12+BRPL_EOD!AL12</f>
        <v>160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160</v>
      </c>
      <c r="O12" s="113">
        <f t="shared" si="1"/>
        <v>0</v>
      </c>
      <c r="P12">
        <v>160</v>
      </c>
      <c r="Q12">
        <v>0</v>
      </c>
      <c r="R12">
        <v>0</v>
      </c>
      <c r="S12">
        <v>0</v>
      </c>
      <c r="T12">
        <v>0</v>
      </c>
      <c r="U12" s="115">
        <f t="shared" si="2"/>
        <v>160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160</v>
      </c>
      <c r="E13">
        <f>BAWANA!AO13</f>
        <v>0</v>
      </c>
      <c r="F13">
        <f t="shared" si="4"/>
        <v>736</v>
      </c>
      <c r="G13">
        <f t="shared" si="5"/>
        <v>160</v>
      </c>
      <c r="H13" s="113"/>
      <c r="I13">
        <f>BRPL_EOD!AK13+BRPL_EOD!AL13</f>
        <v>160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160</v>
      </c>
      <c r="O13" s="113">
        <f t="shared" si="1"/>
        <v>0</v>
      </c>
      <c r="P13">
        <v>160</v>
      </c>
      <c r="Q13">
        <v>0</v>
      </c>
      <c r="R13">
        <v>0</v>
      </c>
      <c r="S13">
        <v>0</v>
      </c>
      <c r="T13">
        <v>0</v>
      </c>
      <c r="U13" s="115">
        <f t="shared" si="2"/>
        <v>160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160</v>
      </c>
      <c r="E14">
        <f>BAWANA!AO14</f>
        <v>0</v>
      </c>
      <c r="F14">
        <f t="shared" si="4"/>
        <v>736</v>
      </c>
      <c r="G14">
        <f t="shared" si="5"/>
        <v>160</v>
      </c>
      <c r="H14" s="113"/>
      <c r="I14">
        <f>BRPL_EOD!AK14+BRPL_EOD!AL14</f>
        <v>160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160</v>
      </c>
      <c r="O14" s="113">
        <f t="shared" si="1"/>
        <v>0</v>
      </c>
      <c r="P14">
        <v>160</v>
      </c>
      <c r="Q14">
        <v>0</v>
      </c>
      <c r="R14">
        <v>0</v>
      </c>
      <c r="S14">
        <v>0</v>
      </c>
      <c r="T14">
        <v>0</v>
      </c>
      <c r="U14" s="115">
        <f t="shared" si="2"/>
        <v>160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160</v>
      </c>
      <c r="E15">
        <f>BAWANA!AO15</f>
        <v>0</v>
      </c>
      <c r="F15">
        <f t="shared" si="4"/>
        <v>736</v>
      </c>
      <c r="G15">
        <f t="shared" si="5"/>
        <v>160</v>
      </c>
      <c r="H15" s="113"/>
      <c r="I15">
        <f>BRPL_EOD!AK15+BRPL_EOD!AL15</f>
        <v>160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160</v>
      </c>
      <c r="O15" s="113">
        <f t="shared" si="1"/>
        <v>0</v>
      </c>
      <c r="P15">
        <v>160</v>
      </c>
      <c r="Q15">
        <v>0</v>
      </c>
      <c r="R15">
        <v>0</v>
      </c>
      <c r="S15">
        <v>0</v>
      </c>
      <c r="T15">
        <v>0</v>
      </c>
      <c r="U15" s="115">
        <f t="shared" si="2"/>
        <v>160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160</v>
      </c>
      <c r="E16">
        <f>BAWANA!AO16</f>
        <v>0</v>
      </c>
      <c r="F16">
        <f t="shared" si="4"/>
        <v>736</v>
      </c>
      <c r="G16">
        <f t="shared" si="5"/>
        <v>160</v>
      </c>
      <c r="H16" s="113"/>
      <c r="I16">
        <f>BRPL_EOD!AK16+BRPL_EOD!AL16</f>
        <v>160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160</v>
      </c>
      <c r="O16" s="113">
        <f t="shared" si="1"/>
        <v>0</v>
      </c>
      <c r="P16">
        <v>160</v>
      </c>
      <c r="Q16">
        <v>0</v>
      </c>
      <c r="R16">
        <v>0</v>
      </c>
      <c r="S16">
        <v>0</v>
      </c>
      <c r="T16">
        <v>0</v>
      </c>
      <c r="U16" s="115">
        <f t="shared" si="2"/>
        <v>160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160</v>
      </c>
      <c r="E17">
        <f>BAWANA!AO17</f>
        <v>0</v>
      </c>
      <c r="F17">
        <f t="shared" si="4"/>
        <v>736</v>
      </c>
      <c r="G17">
        <f t="shared" si="5"/>
        <v>160</v>
      </c>
      <c r="H17" s="113"/>
      <c r="I17">
        <f>BRPL_EOD!AK17+BRPL_EOD!AL17</f>
        <v>160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160</v>
      </c>
      <c r="O17" s="113">
        <f t="shared" si="1"/>
        <v>0</v>
      </c>
      <c r="P17">
        <v>160</v>
      </c>
      <c r="Q17">
        <v>0</v>
      </c>
      <c r="R17">
        <v>0</v>
      </c>
      <c r="S17">
        <v>0</v>
      </c>
      <c r="T17">
        <v>0</v>
      </c>
      <c r="U17" s="115">
        <f t="shared" si="2"/>
        <v>160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160</v>
      </c>
      <c r="E18">
        <f>BAWANA!AO18</f>
        <v>0</v>
      </c>
      <c r="F18">
        <f t="shared" si="4"/>
        <v>736</v>
      </c>
      <c r="G18">
        <f t="shared" si="5"/>
        <v>160</v>
      </c>
      <c r="H18" s="113"/>
      <c r="I18">
        <f>BRPL_EOD!AK18+BRPL_EOD!AL18</f>
        <v>160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160</v>
      </c>
      <c r="O18" s="113">
        <f t="shared" si="1"/>
        <v>0</v>
      </c>
      <c r="P18">
        <v>160</v>
      </c>
      <c r="Q18">
        <v>0</v>
      </c>
      <c r="R18">
        <v>0</v>
      </c>
      <c r="S18">
        <v>0</v>
      </c>
      <c r="T18">
        <v>0</v>
      </c>
      <c r="U18" s="115">
        <f t="shared" si="2"/>
        <v>160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160</v>
      </c>
      <c r="E19">
        <f>BAWANA!AO19</f>
        <v>0</v>
      </c>
      <c r="F19">
        <f t="shared" si="4"/>
        <v>736</v>
      </c>
      <c r="G19">
        <f t="shared" si="5"/>
        <v>160</v>
      </c>
      <c r="H19" s="113"/>
      <c r="I19">
        <f>BRPL_EOD!AK19+BRPL_EOD!AL19</f>
        <v>160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160</v>
      </c>
      <c r="O19" s="113">
        <f t="shared" si="1"/>
        <v>0</v>
      </c>
      <c r="P19">
        <v>160</v>
      </c>
      <c r="Q19">
        <v>0</v>
      </c>
      <c r="R19">
        <v>0</v>
      </c>
      <c r="S19">
        <v>0</v>
      </c>
      <c r="T19">
        <v>0</v>
      </c>
      <c r="U19" s="115">
        <f t="shared" si="2"/>
        <v>160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160</v>
      </c>
      <c r="E20">
        <f>BAWANA!AO20</f>
        <v>0</v>
      </c>
      <c r="F20">
        <f t="shared" si="4"/>
        <v>736</v>
      </c>
      <c r="G20">
        <f t="shared" si="5"/>
        <v>160</v>
      </c>
      <c r="H20" s="113"/>
      <c r="I20">
        <f>BRPL_EOD!AK20+BRPL_EOD!AL20</f>
        <v>160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160</v>
      </c>
      <c r="O20" s="113">
        <f t="shared" si="1"/>
        <v>0</v>
      </c>
      <c r="P20">
        <v>160</v>
      </c>
      <c r="Q20">
        <v>0</v>
      </c>
      <c r="R20">
        <v>0</v>
      </c>
      <c r="S20">
        <v>0</v>
      </c>
      <c r="T20">
        <v>0</v>
      </c>
      <c r="U20" s="115">
        <f t="shared" si="2"/>
        <v>160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160</v>
      </c>
      <c r="E21">
        <f>BAWANA!AO21</f>
        <v>0</v>
      </c>
      <c r="F21">
        <f t="shared" si="4"/>
        <v>736</v>
      </c>
      <c r="G21">
        <f t="shared" si="5"/>
        <v>160</v>
      </c>
      <c r="H21" s="113"/>
      <c r="I21">
        <f>BRPL_EOD!AK21+BRPL_EOD!AL21</f>
        <v>160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160</v>
      </c>
      <c r="O21" s="113">
        <f t="shared" si="1"/>
        <v>0</v>
      </c>
      <c r="P21">
        <v>160</v>
      </c>
      <c r="Q21">
        <v>0</v>
      </c>
      <c r="R21">
        <v>0</v>
      </c>
      <c r="S21">
        <v>0</v>
      </c>
      <c r="T21">
        <v>0</v>
      </c>
      <c r="U21" s="115">
        <f t="shared" si="2"/>
        <v>160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160</v>
      </c>
      <c r="E22">
        <f>BAWANA!AO22</f>
        <v>0</v>
      </c>
      <c r="F22">
        <f t="shared" si="4"/>
        <v>736</v>
      </c>
      <c r="G22">
        <f t="shared" si="5"/>
        <v>160</v>
      </c>
      <c r="H22" s="113"/>
      <c r="I22">
        <f>BRPL_EOD!AK22+BRPL_EOD!AL22</f>
        <v>160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160</v>
      </c>
      <c r="O22" s="113">
        <f t="shared" si="1"/>
        <v>0</v>
      </c>
      <c r="P22">
        <v>160</v>
      </c>
      <c r="Q22">
        <v>0</v>
      </c>
      <c r="R22">
        <v>0</v>
      </c>
      <c r="S22">
        <v>0</v>
      </c>
      <c r="T22">
        <v>0</v>
      </c>
      <c r="U22" s="115">
        <f t="shared" si="2"/>
        <v>160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160</v>
      </c>
      <c r="E23">
        <f>BAWANA!AO23</f>
        <v>0</v>
      </c>
      <c r="F23">
        <f t="shared" si="4"/>
        <v>736</v>
      </c>
      <c r="G23">
        <f t="shared" si="5"/>
        <v>160</v>
      </c>
      <c r="H23" s="113"/>
      <c r="I23">
        <f>BRPL_EOD!AK23+BRPL_EOD!AL23</f>
        <v>160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160</v>
      </c>
      <c r="O23" s="113">
        <f t="shared" si="1"/>
        <v>0</v>
      </c>
      <c r="P23">
        <v>160</v>
      </c>
      <c r="Q23">
        <v>0</v>
      </c>
      <c r="R23">
        <v>0</v>
      </c>
      <c r="S23">
        <v>0</v>
      </c>
      <c r="T23">
        <v>0</v>
      </c>
      <c r="U23" s="115">
        <f t="shared" si="2"/>
        <v>160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160</v>
      </c>
      <c r="E24">
        <f>BAWANA!AO24</f>
        <v>0</v>
      </c>
      <c r="F24">
        <f t="shared" si="4"/>
        <v>736</v>
      </c>
      <c r="G24">
        <f t="shared" si="5"/>
        <v>160</v>
      </c>
      <c r="H24" s="113"/>
      <c r="I24">
        <f>BRPL_EOD!AK24+BRPL_EOD!AL24</f>
        <v>160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160</v>
      </c>
      <c r="O24" s="113">
        <f t="shared" si="1"/>
        <v>0</v>
      </c>
      <c r="P24">
        <v>160</v>
      </c>
      <c r="Q24">
        <v>0</v>
      </c>
      <c r="R24">
        <v>0</v>
      </c>
      <c r="S24">
        <v>0</v>
      </c>
      <c r="T24">
        <v>0</v>
      </c>
      <c r="U24" s="115">
        <f t="shared" si="2"/>
        <v>160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160</v>
      </c>
      <c r="E25">
        <f>BAWANA!AO25</f>
        <v>0</v>
      </c>
      <c r="F25">
        <f t="shared" si="4"/>
        <v>736</v>
      </c>
      <c r="G25">
        <f t="shared" si="5"/>
        <v>160</v>
      </c>
      <c r="H25" s="113"/>
      <c r="I25">
        <f>BRPL_EOD!AK25+BRPL_EOD!AL25</f>
        <v>160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160</v>
      </c>
      <c r="O25" s="113">
        <f t="shared" si="1"/>
        <v>0</v>
      </c>
      <c r="P25">
        <v>160</v>
      </c>
      <c r="Q25">
        <v>0</v>
      </c>
      <c r="R25">
        <v>0</v>
      </c>
      <c r="S25">
        <v>0</v>
      </c>
      <c r="T25">
        <v>0</v>
      </c>
      <c r="U25" s="115">
        <f t="shared" si="2"/>
        <v>160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160</v>
      </c>
      <c r="E26">
        <f>BAWANA!AO26</f>
        <v>0</v>
      </c>
      <c r="F26">
        <f t="shared" si="4"/>
        <v>736</v>
      </c>
      <c r="G26">
        <f t="shared" si="5"/>
        <v>160</v>
      </c>
      <c r="H26" s="113"/>
      <c r="I26">
        <f>BRPL_EOD!AK26+BRPL_EOD!AL26</f>
        <v>160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160</v>
      </c>
      <c r="O26" s="113">
        <f t="shared" si="1"/>
        <v>0</v>
      </c>
      <c r="P26">
        <v>160</v>
      </c>
      <c r="Q26">
        <v>0</v>
      </c>
      <c r="R26">
        <v>0</v>
      </c>
      <c r="S26">
        <v>0</v>
      </c>
      <c r="T26">
        <v>0</v>
      </c>
      <c r="U26" s="115">
        <f t="shared" si="2"/>
        <v>160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160</v>
      </c>
      <c r="E27">
        <f>BAWANA!AO27</f>
        <v>0</v>
      </c>
      <c r="F27">
        <f t="shared" si="4"/>
        <v>736</v>
      </c>
      <c r="G27">
        <f t="shared" si="5"/>
        <v>160</v>
      </c>
      <c r="H27" s="113"/>
      <c r="I27">
        <f>BRPL_EOD!AK27+BRPL_EOD!AL27</f>
        <v>160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160</v>
      </c>
      <c r="O27" s="113">
        <f t="shared" si="1"/>
        <v>0</v>
      </c>
      <c r="P27">
        <v>160</v>
      </c>
      <c r="Q27">
        <v>0</v>
      </c>
      <c r="R27">
        <v>0</v>
      </c>
      <c r="S27">
        <v>0</v>
      </c>
      <c r="T27">
        <v>0</v>
      </c>
      <c r="U27" s="115">
        <f t="shared" si="2"/>
        <v>160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160</v>
      </c>
      <c r="E28">
        <f>BAWANA!AO28</f>
        <v>0</v>
      </c>
      <c r="F28">
        <f t="shared" si="4"/>
        <v>736</v>
      </c>
      <c r="G28">
        <f t="shared" si="5"/>
        <v>160</v>
      </c>
      <c r="H28" s="113"/>
      <c r="I28">
        <f>BRPL_EOD!AK28+BRPL_EOD!AL28</f>
        <v>160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160</v>
      </c>
      <c r="O28" s="113">
        <f t="shared" si="1"/>
        <v>0</v>
      </c>
      <c r="P28">
        <v>160</v>
      </c>
      <c r="Q28">
        <v>0</v>
      </c>
      <c r="R28">
        <v>0</v>
      </c>
      <c r="S28">
        <v>0</v>
      </c>
      <c r="T28">
        <v>0</v>
      </c>
      <c r="U28" s="115">
        <f t="shared" si="2"/>
        <v>160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160</v>
      </c>
      <c r="E29">
        <f>BAWANA!AO29</f>
        <v>0</v>
      </c>
      <c r="F29">
        <f t="shared" si="4"/>
        <v>736</v>
      </c>
      <c r="G29">
        <f t="shared" si="5"/>
        <v>160</v>
      </c>
      <c r="H29" s="113"/>
      <c r="I29">
        <f>BRPL_EOD!AK29+BRPL_EOD!AL29</f>
        <v>160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160</v>
      </c>
      <c r="O29" s="113">
        <f t="shared" si="1"/>
        <v>0</v>
      </c>
      <c r="P29">
        <v>160</v>
      </c>
      <c r="Q29">
        <v>0</v>
      </c>
      <c r="R29">
        <v>0</v>
      </c>
      <c r="S29">
        <v>0</v>
      </c>
      <c r="T29">
        <v>0</v>
      </c>
      <c r="U29" s="115">
        <f t="shared" si="2"/>
        <v>160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160</v>
      </c>
      <c r="E30">
        <f>BAWANA!AO30</f>
        <v>0</v>
      </c>
      <c r="F30">
        <f t="shared" si="4"/>
        <v>736</v>
      </c>
      <c r="G30">
        <f t="shared" si="5"/>
        <v>160</v>
      </c>
      <c r="H30" s="113"/>
      <c r="I30">
        <f>BRPL_EOD!AK30+BRPL_EOD!AL30</f>
        <v>160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160</v>
      </c>
      <c r="O30" s="113">
        <f t="shared" si="1"/>
        <v>0</v>
      </c>
      <c r="P30">
        <v>160</v>
      </c>
      <c r="Q30">
        <v>0</v>
      </c>
      <c r="R30">
        <v>0</v>
      </c>
      <c r="S30">
        <v>0</v>
      </c>
      <c r="T30">
        <v>0</v>
      </c>
      <c r="U30" s="115">
        <f t="shared" si="2"/>
        <v>160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160</v>
      </c>
      <c r="E31">
        <f>BAWANA!AO31</f>
        <v>0</v>
      </c>
      <c r="F31">
        <f t="shared" si="4"/>
        <v>736</v>
      </c>
      <c r="G31">
        <f t="shared" si="5"/>
        <v>160</v>
      </c>
      <c r="H31" s="113"/>
      <c r="I31">
        <f>BRPL_EOD!AK31+BRPL_EOD!AL31</f>
        <v>160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160</v>
      </c>
      <c r="O31" s="113">
        <f t="shared" si="1"/>
        <v>0</v>
      </c>
      <c r="P31">
        <v>160</v>
      </c>
      <c r="Q31">
        <v>0</v>
      </c>
      <c r="R31">
        <v>0</v>
      </c>
      <c r="S31">
        <v>0</v>
      </c>
      <c r="T31">
        <v>0</v>
      </c>
      <c r="U31" s="115">
        <f t="shared" si="2"/>
        <v>160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160</v>
      </c>
      <c r="E32">
        <f>BAWANA!AO32</f>
        <v>0</v>
      </c>
      <c r="F32">
        <f t="shared" si="4"/>
        <v>736</v>
      </c>
      <c r="G32">
        <f t="shared" si="5"/>
        <v>160</v>
      </c>
      <c r="H32" s="113"/>
      <c r="I32">
        <f>BRPL_EOD!AK32+BRPL_EOD!AL32</f>
        <v>160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160</v>
      </c>
      <c r="O32" s="113">
        <f t="shared" si="1"/>
        <v>0</v>
      </c>
      <c r="P32">
        <v>160</v>
      </c>
      <c r="Q32">
        <v>0</v>
      </c>
      <c r="R32">
        <v>0</v>
      </c>
      <c r="S32">
        <v>0</v>
      </c>
      <c r="T32">
        <v>0</v>
      </c>
      <c r="U32" s="115">
        <f t="shared" si="2"/>
        <v>160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160</v>
      </c>
      <c r="E33">
        <f>BAWANA!AO33</f>
        <v>0</v>
      </c>
      <c r="F33">
        <f t="shared" si="4"/>
        <v>736</v>
      </c>
      <c r="G33">
        <f t="shared" si="5"/>
        <v>160</v>
      </c>
      <c r="H33" s="113"/>
      <c r="I33">
        <f>BRPL_EOD!AK33+BRPL_EOD!AL33</f>
        <v>160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160</v>
      </c>
      <c r="O33" s="113">
        <f t="shared" si="1"/>
        <v>0</v>
      </c>
      <c r="P33">
        <v>160</v>
      </c>
      <c r="Q33">
        <v>0</v>
      </c>
      <c r="R33">
        <v>0</v>
      </c>
      <c r="S33">
        <v>0</v>
      </c>
      <c r="T33">
        <v>0</v>
      </c>
      <c r="U33" s="115">
        <f t="shared" si="2"/>
        <v>160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160</v>
      </c>
      <c r="E34">
        <f>BAWANA!AO34</f>
        <v>0</v>
      </c>
      <c r="F34">
        <f t="shared" si="4"/>
        <v>736</v>
      </c>
      <c r="G34">
        <f t="shared" si="5"/>
        <v>160</v>
      </c>
      <c r="H34" s="113"/>
      <c r="I34">
        <f>BRPL_EOD!AK34+BRPL_EOD!AL34</f>
        <v>160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160</v>
      </c>
      <c r="O34" s="113">
        <f t="shared" si="1"/>
        <v>0</v>
      </c>
      <c r="P34">
        <v>160</v>
      </c>
      <c r="Q34">
        <v>0</v>
      </c>
      <c r="R34">
        <v>0</v>
      </c>
      <c r="S34">
        <v>0</v>
      </c>
      <c r="T34">
        <v>0</v>
      </c>
      <c r="U34" s="115">
        <f t="shared" si="2"/>
        <v>160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160</v>
      </c>
      <c r="E35">
        <f>BAWANA!AO35</f>
        <v>0</v>
      </c>
      <c r="F35">
        <f t="shared" si="4"/>
        <v>736</v>
      </c>
      <c r="G35">
        <f t="shared" si="5"/>
        <v>160</v>
      </c>
      <c r="H35" s="113"/>
      <c r="I35">
        <f>BRPL_EOD!AK35+BRPL_EOD!AL35</f>
        <v>160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160</v>
      </c>
      <c r="O35" s="113">
        <f t="shared" si="1"/>
        <v>0</v>
      </c>
      <c r="P35">
        <v>160</v>
      </c>
      <c r="Q35">
        <v>0</v>
      </c>
      <c r="R35">
        <v>0</v>
      </c>
      <c r="S35">
        <v>0</v>
      </c>
      <c r="T35">
        <v>0</v>
      </c>
      <c r="U35" s="115">
        <f t="shared" si="2"/>
        <v>160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160</v>
      </c>
      <c r="E36">
        <f>BAWANA!AO36</f>
        <v>0</v>
      </c>
      <c r="F36">
        <f t="shared" si="4"/>
        <v>736</v>
      </c>
      <c r="G36">
        <f t="shared" si="5"/>
        <v>160</v>
      </c>
      <c r="H36" s="113"/>
      <c r="I36">
        <f>BRPL_EOD!AK36+BRPL_EOD!AL36</f>
        <v>160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160</v>
      </c>
      <c r="O36" s="113">
        <f t="shared" si="1"/>
        <v>0</v>
      </c>
      <c r="P36">
        <v>160</v>
      </c>
      <c r="Q36">
        <v>0</v>
      </c>
      <c r="R36">
        <v>0</v>
      </c>
      <c r="S36">
        <v>0</v>
      </c>
      <c r="T36">
        <v>0</v>
      </c>
      <c r="U36" s="115">
        <f t="shared" si="2"/>
        <v>160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160</v>
      </c>
      <c r="E37">
        <f>BAWANA!AO37</f>
        <v>0</v>
      </c>
      <c r="F37">
        <f t="shared" si="4"/>
        <v>736</v>
      </c>
      <c r="G37">
        <f t="shared" si="5"/>
        <v>160</v>
      </c>
      <c r="H37" s="113"/>
      <c r="I37">
        <f>BRPL_EOD!AK37+BRPL_EOD!AL37</f>
        <v>160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160</v>
      </c>
      <c r="O37" s="113">
        <f t="shared" si="1"/>
        <v>0</v>
      </c>
      <c r="P37">
        <v>160</v>
      </c>
      <c r="Q37">
        <v>0</v>
      </c>
      <c r="R37">
        <v>0</v>
      </c>
      <c r="S37">
        <v>0</v>
      </c>
      <c r="T37">
        <v>0</v>
      </c>
      <c r="U37" s="115">
        <f t="shared" si="2"/>
        <v>160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160</v>
      </c>
      <c r="E38">
        <f>BAWANA!AO38</f>
        <v>0</v>
      </c>
      <c r="F38">
        <f t="shared" si="4"/>
        <v>736</v>
      </c>
      <c r="G38">
        <f t="shared" si="5"/>
        <v>160</v>
      </c>
      <c r="H38" s="113"/>
      <c r="I38">
        <f>BRPL_EOD!AK38+BRPL_EOD!AL38</f>
        <v>160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160</v>
      </c>
      <c r="O38" s="113">
        <f t="shared" si="1"/>
        <v>0</v>
      </c>
      <c r="P38">
        <v>160</v>
      </c>
      <c r="Q38">
        <v>0</v>
      </c>
      <c r="R38">
        <v>0</v>
      </c>
      <c r="S38">
        <v>0</v>
      </c>
      <c r="T38">
        <v>0</v>
      </c>
      <c r="U38" s="115">
        <f t="shared" si="2"/>
        <v>160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160</v>
      </c>
      <c r="E39">
        <f>BAWANA!AO39</f>
        <v>0</v>
      </c>
      <c r="F39">
        <f t="shared" si="4"/>
        <v>720</v>
      </c>
      <c r="G39">
        <f t="shared" si="5"/>
        <v>160</v>
      </c>
      <c r="H39" s="113"/>
      <c r="I39">
        <f>BRPL_EOD!AK39+BRPL_EOD!AL39</f>
        <v>160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160</v>
      </c>
      <c r="O39" s="113">
        <f t="shared" si="1"/>
        <v>0</v>
      </c>
      <c r="P39">
        <v>160</v>
      </c>
      <c r="Q39">
        <v>0</v>
      </c>
      <c r="R39">
        <v>0</v>
      </c>
      <c r="S39">
        <v>0</v>
      </c>
      <c r="T39">
        <v>0</v>
      </c>
      <c r="U39" s="115">
        <f t="shared" si="2"/>
        <v>160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160</v>
      </c>
      <c r="E40">
        <f>BAWANA!AO40</f>
        <v>0</v>
      </c>
      <c r="F40">
        <f t="shared" si="4"/>
        <v>720</v>
      </c>
      <c r="G40">
        <f t="shared" si="5"/>
        <v>160</v>
      </c>
      <c r="H40" s="113"/>
      <c r="I40">
        <f>BRPL_EOD!AK40+BRPL_EOD!AL40</f>
        <v>160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160</v>
      </c>
      <c r="O40" s="113">
        <f t="shared" si="1"/>
        <v>0</v>
      </c>
      <c r="P40">
        <v>160</v>
      </c>
      <c r="Q40">
        <v>0</v>
      </c>
      <c r="R40">
        <v>0</v>
      </c>
      <c r="S40">
        <v>0</v>
      </c>
      <c r="T40">
        <v>0</v>
      </c>
      <c r="U40" s="115">
        <f t="shared" si="2"/>
        <v>160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160</v>
      </c>
      <c r="E41">
        <f>BAWANA!AO41</f>
        <v>0</v>
      </c>
      <c r="F41">
        <f t="shared" si="4"/>
        <v>720</v>
      </c>
      <c r="G41">
        <f t="shared" si="5"/>
        <v>160</v>
      </c>
      <c r="H41" s="113"/>
      <c r="I41">
        <f>BRPL_EOD!AK41+BRPL_EOD!AL41</f>
        <v>160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160</v>
      </c>
      <c r="O41" s="113">
        <f t="shared" si="1"/>
        <v>0</v>
      </c>
      <c r="P41">
        <v>160</v>
      </c>
      <c r="Q41">
        <v>0</v>
      </c>
      <c r="R41">
        <v>0</v>
      </c>
      <c r="S41">
        <v>0</v>
      </c>
      <c r="T41">
        <v>0</v>
      </c>
      <c r="U41" s="115">
        <f t="shared" si="2"/>
        <v>160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160</v>
      </c>
      <c r="E42">
        <f>BAWANA!AO42</f>
        <v>0</v>
      </c>
      <c r="F42">
        <f t="shared" si="4"/>
        <v>720</v>
      </c>
      <c r="G42">
        <f t="shared" si="5"/>
        <v>160</v>
      </c>
      <c r="H42" s="113"/>
      <c r="I42">
        <f>BRPL_EOD!AK42+BRPL_EOD!AL42</f>
        <v>160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160</v>
      </c>
      <c r="O42" s="113">
        <f t="shared" si="1"/>
        <v>0</v>
      </c>
      <c r="P42">
        <v>160</v>
      </c>
      <c r="Q42">
        <v>0</v>
      </c>
      <c r="R42">
        <v>0</v>
      </c>
      <c r="S42">
        <v>0</v>
      </c>
      <c r="T42">
        <v>0</v>
      </c>
      <c r="U42" s="115">
        <f t="shared" si="2"/>
        <v>160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160</v>
      </c>
      <c r="E43">
        <f>BAWANA!AO43</f>
        <v>0</v>
      </c>
      <c r="F43">
        <f t="shared" si="4"/>
        <v>720</v>
      </c>
      <c r="G43">
        <f t="shared" si="5"/>
        <v>160</v>
      </c>
      <c r="H43" s="113"/>
      <c r="I43">
        <f>BRPL_EOD!AK43+BRPL_EOD!AL43</f>
        <v>160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160</v>
      </c>
      <c r="O43" s="113">
        <f t="shared" si="1"/>
        <v>0</v>
      </c>
      <c r="P43">
        <v>160</v>
      </c>
      <c r="Q43">
        <v>0</v>
      </c>
      <c r="R43">
        <v>0</v>
      </c>
      <c r="S43">
        <v>0</v>
      </c>
      <c r="T43">
        <v>0</v>
      </c>
      <c r="U43" s="115">
        <f t="shared" si="2"/>
        <v>160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160</v>
      </c>
      <c r="E44">
        <f>BAWANA!AO44</f>
        <v>0</v>
      </c>
      <c r="F44">
        <f t="shared" si="4"/>
        <v>720</v>
      </c>
      <c r="G44">
        <f t="shared" si="5"/>
        <v>160</v>
      </c>
      <c r="H44" s="113"/>
      <c r="I44">
        <f>BRPL_EOD!AK44+BRPL_EOD!AL44</f>
        <v>160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160</v>
      </c>
      <c r="O44" s="113">
        <f t="shared" si="1"/>
        <v>0</v>
      </c>
      <c r="P44">
        <v>160</v>
      </c>
      <c r="Q44">
        <v>0</v>
      </c>
      <c r="R44">
        <v>0</v>
      </c>
      <c r="S44">
        <v>0</v>
      </c>
      <c r="T44">
        <v>0</v>
      </c>
      <c r="U44" s="115">
        <f t="shared" si="2"/>
        <v>160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160</v>
      </c>
      <c r="E45">
        <f>BAWANA!AO45</f>
        <v>0</v>
      </c>
      <c r="F45">
        <f t="shared" si="4"/>
        <v>720</v>
      </c>
      <c r="G45">
        <f t="shared" si="5"/>
        <v>160</v>
      </c>
      <c r="H45" s="113"/>
      <c r="I45">
        <f>BRPL_EOD!AK45+BRPL_EOD!AL45</f>
        <v>160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160</v>
      </c>
      <c r="O45" s="113">
        <f t="shared" si="1"/>
        <v>0</v>
      </c>
      <c r="P45">
        <v>160</v>
      </c>
      <c r="Q45">
        <v>0</v>
      </c>
      <c r="R45">
        <v>0</v>
      </c>
      <c r="S45">
        <v>0</v>
      </c>
      <c r="T45">
        <v>0</v>
      </c>
      <c r="U45" s="115">
        <f t="shared" si="2"/>
        <v>160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160</v>
      </c>
      <c r="E46">
        <f>BAWANA!AO46</f>
        <v>0</v>
      </c>
      <c r="F46">
        <f t="shared" si="4"/>
        <v>720</v>
      </c>
      <c r="G46">
        <f t="shared" si="5"/>
        <v>160</v>
      </c>
      <c r="H46" s="113"/>
      <c r="I46">
        <f>BRPL_EOD!AK46+BRPL_EOD!AL46</f>
        <v>160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160</v>
      </c>
      <c r="O46" s="113">
        <f t="shared" si="1"/>
        <v>0</v>
      </c>
      <c r="P46">
        <v>160</v>
      </c>
      <c r="Q46">
        <v>0</v>
      </c>
      <c r="R46">
        <v>0</v>
      </c>
      <c r="S46">
        <v>0</v>
      </c>
      <c r="T46">
        <v>0</v>
      </c>
      <c r="U46" s="115">
        <f t="shared" si="2"/>
        <v>160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160</v>
      </c>
      <c r="E47">
        <f>BAWANA!AO47</f>
        <v>0</v>
      </c>
      <c r="F47">
        <f t="shared" si="4"/>
        <v>720</v>
      </c>
      <c r="G47">
        <f t="shared" si="5"/>
        <v>160</v>
      </c>
      <c r="H47" s="113"/>
      <c r="I47">
        <f>BRPL_EOD!AK47+BRPL_EOD!AL47</f>
        <v>160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160</v>
      </c>
      <c r="O47" s="113">
        <f t="shared" si="1"/>
        <v>0</v>
      </c>
      <c r="P47">
        <v>160</v>
      </c>
      <c r="Q47">
        <v>0</v>
      </c>
      <c r="R47">
        <v>0</v>
      </c>
      <c r="S47">
        <v>0</v>
      </c>
      <c r="T47">
        <v>0</v>
      </c>
      <c r="U47" s="115">
        <f t="shared" si="2"/>
        <v>160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160</v>
      </c>
      <c r="E48">
        <f>BAWANA!AO48</f>
        <v>0</v>
      </c>
      <c r="F48">
        <f t="shared" si="4"/>
        <v>720</v>
      </c>
      <c r="G48">
        <f t="shared" si="5"/>
        <v>160</v>
      </c>
      <c r="H48" s="113"/>
      <c r="I48">
        <f>BRPL_EOD!AK48+BRPL_EOD!AL48</f>
        <v>160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160</v>
      </c>
      <c r="O48" s="113">
        <f t="shared" si="1"/>
        <v>0</v>
      </c>
      <c r="P48">
        <v>160</v>
      </c>
      <c r="Q48">
        <v>0</v>
      </c>
      <c r="R48">
        <v>0</v>
      </c>
      <c r="S48">
        <v>0</v>
      </c>
      <c r="T48">
        <v>0</v>
      </c>
      <c r="U48" s="115">
        <f t="shared" si="2"/>
        <v>160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160</v>
      </c>
      <c r="E49">
        <f>BAWANA!AO49</f>
        <v>0</v>
      </c>
      <c r="F49">
        <f t="shared" si="4"/>
        <v>720</v>
      </c>
      <c r="G49">
        <f t="shared" si="5"/>
        <v>160</v>
      </c>
      <c r="H49" s="113"/>
      <c r="I49">
        <f>BRPL_EOD!AK49+BRPL_EOD!AL49</f>
        <v>160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160</v>
      </c>
      <c r="O49" s="113">
        <f t="shared" si="1"/>
        <v>0</v>
      </c>
      <c r="P49">
        <v>160</v>
      </c>
      <c r="Q49">
        <v>0</v>
      </c>
      <c r="R49">
        <v>0</v>
      </c>
      <c r="S49">
        <v>0</v>
      </c>
      <c r="T49">
        <v>0</v>
      </c>
      <c r="U49" s="115">
        <f t="shared" si="2"/>
        <v>160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160</v>
      </c>
      <c r="E50">
        <f>BAWANA!AO50</f>
        <v>0</v>
      </c>
      <c r="F50">
        <f t="shared" si="4"/>
        <v>720</v>
      </c>
      <c r="G50">
        <f t="shared" si="5"/>
        <v>160</v>
      </c>
      <c r="H50" s="113"/>
      <c r="I50">
        <f>BRPL_EOD!AK50+BRPL_EOD!AL50</f>
        <v>160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160</v>
      </c>
      <c r="O50" s="113">
        <f t="shared" si="1"/>
        <v>0</v>
      </c>
      <c r="P50">
        <v>160</v>
      </c>
      <c r="Q50">
        <v>0</v>
      </c>
      <c r="R50">
        <v>0</v>
      </c>
      <c r="S50">
        <v>0</v>
      </c>
      <c r="T50">
        <v>0</v>
      </c>
      <c r="U50" s="115">
        <f t="shared" si="2"/>
        <v>160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160</v>
      </c>
      <c r="E51">
        <f>BAWANA!AO51</f>
        <v>0</v>
      </c>
      <c r="F51">
        <f t="shared" si="4"/>
        <v>720</v>
      </c>
      <c r="G51">
        <f t="shared" si="5"/>
        <v>160</v>
      </c>
      <c r="H51" s="113"/>
      <c r="I51">
        <f>BRPL_EOD!AK51+BRPL_EOD!AL51</f>
        <v>160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160</v>
      </c>
      <c r="O51" s="113">
        <f t="shared" si="1"/>
        <v>0</v>
      </c>
      <c r="P51">
        <v>160</v>
      </c>
      <c r="Q51">
        <v>0</v>
      </c>
      <c r="R51">
        <v>0</v>
      </c>
      <c r="S51">
        <v>0</v>
      </c>
      <c r="T51">
        <v>0</v>
      </c>
      <c r="U51" s="115">
        <f t="shared" si="2"/>
        <v>160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160</v>
      </c>
      <c r="E52">
        <f>BAWANA!AO52</f>
        <v>0</v>
      </c>
      <c r="F52">
        <f t="shared" si="4"/>
        <v>720</v>
      </c>
      <c r="G52">
        <f t="shared" si="5"/>
        <v>160</v>
      </c>
      <c r="H52" s="113"/>
      <c r="I52">
        <f>BRPL_EOD!AK52+BRPL_EOD!AL52</f>
        <v>160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160</v>
      </c>
      <c r="O52" s="113">
        <f t="shared" si="1"/>
        <v>0</v>
      </c>
      <c r="P52">
        <v>160</v>
      </c>
      <c r="Q52">
        <v>0</v>
      </c>
      <c r="R52">
        <v>0</v>
      </c>
      <c r="S52">
        <v>0</v>
      </c>
      <c r="T52">
        <v>0</v>
      </c>
      <c r="U52" s="115">
        <f t="shared" si="2"/>
        <v>160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160</v>
      </c>
      <c r="E53">
        <f>BAWANA!AO53</f>
        <v>0</v>
      </c>
      <c r="F53">
        <f t="shared" si="4"/>
        <v>720</v>
      </c>
      <c r="G53">
        <f t="shared" si="5"/>
        <v>160</v>
      </c>
      <c r="H53" s="113"/>
      <c r="I53">
        <f>BRPL_EOD!AK53+BRPL_EOD!AL53</f>
        <v>160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160</v>
      </c>
      <c r="O53" s="113">
        <f t="shared" si="1"/>
        <v>0</v>
      </c>
      <c r="P53">
        <v>160</v>
      </c>
      <c r="Q53">
        <v>0</v>
      </c>
      <c r="R53">
        <v>0</v>
      </c>
      <c r="S53">
        <v>0</v>
      </c>
      <c r="T53">
        <v>0</v>
      </c>
      <c r="U53" s="115">
        <f t="shared" si="2"/>
        <v>160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160</v>
      </c>
      <c r="E54">
        <f>BAWANA!AO54</f>
        <v>0</v>
      </c>
      <c r="F54">
        <f t="shared" si="4"/>
        <v>720</v>
      </c>
      <c r="G54">
        <f t="shared" si="5"/>
        <v>160</v>
      </c>
      <c r="H54" s="113"/>
      <c r="I54">
        <f>BRPL_EOD!AK54+BRPL_EOD!AL54</f>
        <v>160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160</v>
      </c>
      <c r="O54" s="113">
        <f t="shared" si="1"/>
        <v>0</v>
      </c>
      <c r="P54">
        <v>160</v>
      </c>
      <c r="Q54">
        <v>0</v>
      </c>
      <c r="R54">
        <v>0</v>
      </c>
      <c r="S54">
        <v>0</v>
      </c>
      <c r="T54">
        <v>0</v>
      </c>
      <c r="U54" s="115">
        <f t="shared" si="2"/>
        <v>160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160</v>
      </c>
      <c r="E55">
        <f>BAWANA!AO55</f>
        <v>0</v>
      </c>
      <c r="F55">
        <f t="shared" si="4"/>
        <v>720</v>
      </c>
      <c r="G55">
        <f t="shared" si="5"/>
        <v>160</v>
      </c>
      <c r="H55" s="113"/>
      <c r="I55">
        <f>BRPL_EOD!AK55+BRPL_EOD!AL55</f>
        <v>160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160</v>
      </c>
      <c r="O55" s="113">
        <f t="shared" si="1"/>
        <v>0</v>
      </c>
      <c r="P55">
        <v>160</v>
      </c>
      <c r="Q55">
        <v>0</v>
      </c>
      <c r="R55">
        <v>0</v>
      </c>
      <c r="S55">
        <v>0</v>
      </c>
      <c r="T55">
        <v>0</v>
      </c>
      <c r="U55" s="115">
        <f t="shared" si="2"/>
        <v>160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160</v>
      </c>
      <c r="E56">
        <f>BAWANA!AO56</f>
        <v>0</v>
      </c>
      <c r="F56">
        <f t="shared" si="4"/>
        <v>720</v>
      </c>
      <c r="G56">
        <f t="shared" si="5"/>
        <v>160</v>
      </c>
      <c r="H56" s="113"/>
      <c r="I56">
        <f>BRPL_EOD!AK56+BRPL_EOD!AL56</f>
        <v>160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160</v>
      </c>
      <c r="O56" s="113">
        <f t="shared" si="1"/>
        <v>0</v>
      </c>
      <c r="P56">
        <v>160</v>
      </c>
      <c r="Q56">
        <v>0</v>
      </c>
      <c r="R56">
        <v>0</v>
      </c>
      <c r="S56">
        <v>0</v>
      </c>
      <c r="T56">
        <v>0</v>
      </c>
      <c r="U56" s="115">
        <f t="shared" si="2"/>
        <v>160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160</v>
      </c>
      <c r="E57">
        <f>BAWANA!AO57</f>
        <v>0</v>
      </c>
      <c r="F57">
        <f t="shared" si="4"/>
        <v>720</v>
      </c>
      <c r="G57">
        <f t="shared" si="5"/>
        <v>160</v>
      </c>
      <c r="H57" s="113"/>
      <c r="I57">
        <f>BRPL_EOD!AK57+BRPL_EOD!AL57</f>
        <v>160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160</v>
      </c>
      <c r="O57" s="113">
        <f t="shared" si="1"/>
        <v>0</v>
      </c>
      <c r="P57">
        <v>160</v>
      </c>
      <c r="Q57">
        <v>0</v>
      </c>
      <c r="R57">
        <v>0</v>
      </c>
      <c r="S57">
        <v>0</v>
      </c>
      <c r="T57">
        <v>0</v>
      </c>
      <c r="U57" s="115">
        <f t="shared" si="2"/>
        <v>160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160</v>
      </c>
      <c r="E58">
        <f>BAWANA!AO58</f>
        <v>0</v>
      </c>
      <c r="F58">
        <f t="shared" si="4"/>
        <v>720</v>
      </c>
      <c r="G58">
        <f t="shared" si="5"/>
        <v>160</v>
      </c>
      <c r="H58" s="113"/>
      <c r="I58">
        <f>BRPL_EOD!AK58+BRPL_EOD!AL58</f>
        <v>160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160</v>
      </c>
      <c r="O58" s="113">
        <f t="shared" si="1"/>
        <v>0</v>
      </c>
      <c r="P58">
        <v>160</v>
      </c>
      <c r="Q58">
        <v>0</v>
      </c>
      <c r="R58">
        <v>0</v>
      </c>
      <c r="S58">
        <v>0</v>
      </c>
      <c r="T58">
        <v>0</v>
      </c>
      <c r="U58" s="115">
        <f t="shared" si="2"/>
        <v>160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160</v>
      </c>
      <c r="E59">
        <f>BAWANA!AO59</f>
        <v>0</v>
      </c>
      <c r="F59">
        <f t="shared" si="4"/>
        <v>720</v>
      </c>
      <c r="G59">
        <f t="shared" si="5"/>
        <v>160</v>
      </c>
      <c r="H59" s="113"/>
      <c r="I59">
        <f>BRPL_EOD!AK59+BRPL_EOD!AL59</f>
        <v>160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160</v>
      </c>
      <c r="O59" s="113">
        <f t="shared" si="1"/>
        <v>0</v>
      </c>
      <c r="P59">
        <v>160</v>
      </c>
      <c r="Q59">
        <v>0</v>
      </c>
      <c r="R59">
        <v>0</v>
      </c>
      <c r="S59">
        <v>0</v>
      </c>
      <c r="T59">
        <v>0</v>
      </c>
      <c r="U59" s="115">
        <f t="shared" si="2"/>
        <v>160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160</v>
      </c>
      <c r="E60">
        <f>BAWANA!AO60</f>
        <v>0</v>
      </c>
      <c r="F60">
        <f t="shared" si="4"/>
        <v>720</v>
      </c>
      <c r="G60">
        <f t="shared" si="5"/>
        <v>160</v>
      </c>
      <c r="H60" s="113"/>
      <c r="I60">
        <f>BRPL_EOD!AK60+BRPL_EOD!AL60</f>
        <v>160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160</v>
      </c>
      <c r="O60" s="113">
        <f t="shared" si="1"/>
        <v>0</v>
      </c>
      <c r="P60">
        <v>160</v>
      </c>
      <c r="Q60">
        <v>0</v>
      </c>
      <c r="R60">
        <v>0</v>
      </c>
      <c r="S60">
        <v>0</v>
      </c>
      <c r="T60">
        <v>0</v>
      </c>
      <c r="U60" s="115">
        <f t="shared" si="2"/>
        <v>160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160</v>
      </c>
      <c r="E61">
        <f>BAWANA!AO61</f>
        <v>0</v>
      </c>
      <c r="F61">
        <f t="shared" si="4"/>
        <v>720</v>
      </c>
      <c r="G61">
        <f t="shared" si="5"/>
        <v>160</v>
      </c>
      <c r="H61" s="113"/>
      <c r="I61">
        <f>BRPL_EOD!AK61+BRPL_EOD!AL61</f>
        <v>160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160</v>
      </c>
      <c r="O61" s="113">
        <f t="shared" si="1"/>
        <v>0</v>
      </c>
      <c r="P61">
        <v>160</v>
      </c>
      <c r="Q61">
        <v>0</v>
      </c>
      <c r="R61">
        <v>0</v>
      </c>
      <c r="S61">
        <v>0</v>
      </c>
      <c r="T61">
        <v>0</v>
      </c>
      <c r="U61" s="115">
        <f t="shared" si="2"/>
        <v>160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160</v>
      </c>
      <c r="E62">
        <f>BAWANA!AO62</f>
        <v>0</v>
      </c>
      <c r="F62">
        <f t="shared" si="4"/>
        <v>720</v>
      </c>
      <c r="G62">
        <f t="shared" si="5"/>
        <v>160</v>
      </c>
      <c r="H62" s="113"/>
      <c r="I62">
        <f>BRPL_EOD!AK62+BRPL_EOD!AL62</f>
        <v>160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160</v>
      </c>
      <c r="O62" s="113">
        <f t="shared" si="1"/>
        <v>0</v>
      </c>
      <c r="P62">
        <v>160</v>
      </c>
      <c r="Q62">
        <v>0</v>
      </c>
      <c r="R62">
        <v>0</v>
      </c>
      <c r="S62">
        <v>0</v>
      </c>
      <c r="T62">
        <v>0</v>
      </c>
      <c r="U62" s="115">
        <f t="shared" si="2"/>
        <v>160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160</v>
      </c>
      <c r="E63">
        <f>BAWANA!AO63</f>
        <v>0</v>
      </c>
      <c r="F63">
        <f t="shared" si="4"/>
        <v>720</v>
      </c>
      <c r="G63">
        <f t="shared" si="5"/>
        <v>160</v>
      </c>
      <c r="H63" s="113"/>
      <c r="I63">
        <f>BRPL_EOD!AK63+BRPL_EOD!AL63</f>
        <v>160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160</v>
      </c>
      <c r="O63" s="113">
        <f t="shared" si="1"/>
        <v>0</v>
      </c>
      <c r="P63">
        <v>160</v>
      </c>
      <c r="Q63">
        <v>0</v>
      </c>
      <c r="R63">
        <v>0</v>
      </c>
      <c r="S63">
        <v>0</v>
      </c>
      <c r="T63">
        <v>0</v>
      </c>
      <c r="U63" s="115">
        <f t="shared" si="2"/>
        <v>160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160</v>
      </c>
      <c r="E64">
        <f>BAWANA!AO64</f>
        <v>0</v>
      </c>
      <c r="F64">
        <f t="shared" si="4"/>
        <v>720</v>
      </c>
      <c r="G64">
        <f t="shared" si="5"/>
        <v>160</v>
      </c>
      <c r="H64" s="113"/>
      <c r="I64">
        <f>BRPL_EOD!AK64+BRPL_EOD!AL64</f>
        <v>160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160</v>
      </c>
      <c r="O64" s="113">
        <f t="shared" si="1"/>
        <v>0</v>
      </c>
      <c r="P64">
        <v>160</v>
      </c>
      <c r="Q64">
        <v>0</v>
      </c>
      <c r="R64">
        <v>0</v>
      </c>
      <c r="S64">
        <v>0</v>
      </c>
      <c r="T64">
        <v>0</v>
      </c>
      <c r="U64" s="115">
        <f t="shared" si="2"/>
        <v>160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160</v>
      </c>
      <c r="E65">
        <f>BAWANA!AO65</f>
        <v>0</v>
      </c>
      <c r="F65">
        <f t="shared" si="4"/>
        <v>720</v>
      </c>
      <c r="G65">
        <f t="shared" si="5"/>
        <v>160</v>
      </c>
      <c r="H65" s="113"/>
      <c r="I65">
        <f>BRPL_EOD!AK65+BRPL_EOD!AL65</f>
        <v>160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160</v>
      </c>
      <c r="O65" s="113">
        <f t="shared" si="1"/>
        <v>0</v>
      </c>
      <c r="P65">
        <v>160</v>
      </c>
      <c r="Q65">
        <v>0</v>
      </c>
      <c r="R65">
        <v>0</v>
      </c>
      <c r="S65">
        <v>0</v>
      </c>
      <c r="T65">
        <v>0</v>
      </c>
      <c r="U65" s="115">
        <f t="shared" si="2"/>
        <v>160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160</v>
      </c>
      <c r="E66">
        <f>BAWANA!AO66</f>
        <v>0</v>
      </c>
      <c r="F66">
        <f t="shared" si="4"/>
        <v>720</v>
      </c>
      <c r="G66">
        <f t="shared" si="5"/>
        <v>160</v>
      </c>
      <c r="H66" s="113"/>
      <c r="I66">
        <f>BRPL_EOD!AK66+BRPL_EOD!AL66</f>
        <v>160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160</v>
      </c>
      <c r="O66" s="113">
        <f t="shared" si="1"/>
        <v>0</v>
      </c>
      <c r="P66">
        <v>160</v>
      </c>
      <c r="Q66">
        <v>0</v>
      </c>
      <c r="R66">
        <v>0</v>
      </c>
      <c r="S66">
        <v>0</v>
      </c>
      <c r="T66">
        <v>0</v>
      </c>
      <c r="U66" s="115">
        <f t="shared" si="2"/>
        <v>160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160</v>
      </c>
      <c r="E67">
        <f>BAWANA!AO67</f>
        <v>0</v>
      </c>
      <c r="F67">
        <f t="shared" si="4"/>
        <v>720</v>
      </c>
      <c r="G67">
        <f t="shared" si="5"/>
        <v>160</v>
      </c>
      <c r="H67" s="113"/>
      <c r="I67">
        <f>BRPL_EOD!AK67+BRPL_EOD!AL67</f>
        <v>160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160</v>
      </c>
      <c r="O67" s="113">
        <f t="shared" ref="O67:O98" si="8">G67-N67</f>
        <v>0</v>
      </c>
      <c r="P67">
        <v>160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160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160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160</v>
      </c>
      <c r="H68" s="113"/>
      <c r="I68">
        <f>BRPL_EOD!AK68+BRPL_EOD!AL68</f>
        <v>160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160</v>
      </c>
      <c r="O68" s="113">
        <f t="shared" si="8"/>
        <v>0</v>
      </c>
      <c r="P68">
        <v>160</v>
      </c>
      <c r="Q68">
        <v>0</v>
      </c>
      <c r="R68">
        <v>0</v>
      </c>
      <c r="S68">
        <v>0</v>
      </c>
      <c r="T68">
        <v>0</v>
      </c>
      <c r="U68" s="115">
        <f t="shared" si="9"/>
        <v>160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160</v>
      </c>
      <c r="E69">
        <f>BAWANA!AO69</f>
        <v>0</v>
      </c>
      <c r="F69">
        <f t="shared" si="11"/>
        <v>720</v>
      </c>
      <c r="G69">
        <f t="shared" si="12"/>
        <v>160</v>
      </c>
      <c r="H69" s="113"/>
      <c r="I69">
        <f>BRPL_EOD!AK69+BRPL_EOD!AL69</f>
        <v>160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160</v>
      </c>
      <c r="O69" s="113">
        <f t="shared" si="8"/>
        <v>0</v>
      </c>
      <c r="P69">
        <v>160</v>
      </c>
      <c r="Q69">
        <v>0</v>
      </c>
      <c r="R69">
        <v>0</v>
      </c>
      <c r="S69">
        <v>0</v>
      </c>
      <c r="T69">
        <v>0</v>
      </c>
      <c r="U69" s="115">
        <f t="shared" si="9"/>
        <v>160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160</v>
      </c>
      <c r="E70">
        <f>BAWANA!AO70</f>
        <v>0</v>
      </c>
      <c r="F70">
        <f t="shared" si="11"/>
        <v>720</v>
      </c>
      <c r="G70">
        <f t="shared" si="12"/>
        <v>160</v>
      </c>
      <c r="H70" s="113"/>
      <c r="I70">
        <f>BRPL_EOD!AK70+BRPL_EOD!AL70</f>
        <v>160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160</v>
      </c>
      <c r="O70" s="113">
        <f t="shared" si="8"/>
        <v>0</v>
      </c>
      <c r="P70">
        <v>160</v>
      </c>
      <c r="Q70">
        <v>0</v>
      </c>
      <c r="R70">
        <v>0</v>
      </c>
      <c r="S70">
        <v>0</v>
      </c>
      <c r="T70">
        <v>0</v>
      </c>
      <c r="U70" s="115">
        <f t="shared" si="9"/>
        <v>160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870</v>
      </c>
      <c r="C71">
        <f>BAWANA!E71</f>
        <v>0</v>
      </c>
      <c r="D71">
        <f>BAWANA!AN71</f>
        <v>160</v>
      </c>
      <c r="E71">
        <f>BAWANA!AO71</f>
        <v>0</v>
      </c>
      <c r="F71">
        <f t="shared" si="11"/>
        <v>696</v>
      </c>
      <c r="G71">
        <f t="shared" si="12"/>
        <v>160</v>
      </c>
      <c r="H71" s="113"/>
      <c r="I71">
        <f>BRPL_EOD!AK71+BRPL_EOD!AL71</f>
        <v>160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160</v>
      </c>
      <c r="O71" s="113">
        <f t="shared" si="8"/>
        <v>0</v>
      </c>
      <c r="P71">
        <v>160</v>
      </c>
      <c r="Q71">
        <v>0</v>
      </c>
      <c r="R71">
        <v>0</v>
      </c>
      <c r="S71">
        <v>0</v>
      </c>
      <c r="T71">
        <v>0</v>
      </c>
      <c r="U71" s="115">
        <f t="shared" si="9"/>
        <v>160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870</v>
      </c>
      <c r="C72">
        <f>BAWANA!E72</f>
        <v>0</v>
      </c>
      <c r="D72">
        <f>BAWANA!AN72</f>
        <v>160</v>
      </c>
      <c r="E72">
        <f>BAWANA!AO72</f>
        <v>0</v>
      </c>
      <c r="F72">
        <f t="shared" si="11"/>
        <v>696</v>
      </c>
      <c r="G72">
        <f t="shared" si="12"/>
        <v>160</v>
      </c>
      <c r="H72" s="113"/>
      <c r="I72">
        <f>BRPL_EOD!AK72+BRPL_EOD!AL72</f>
        <v>160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160</v>
      </c>
      <c r="O72" s="113">
        <f t="shared" si="8"/>
        <v>0</v>
      </c>
      <c r="P72">
        <v>160</v>
      </c>
      <c r="Q72">
        <v>0</v>
      </c>
      <c r="R72">
        <v>0</v>
      </c>
      <c r="S72">
        <v>0</v>
      </c>
      <c r="T72">
        <v>0</v>
      </c>
      <c r="U72" s="115">
        <f t="shared" si="9"/>
        <v>160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870</v>
      </c>
      <c r="C73">
        <f>BAWANA!E73</f>
        <v>30</v>
      </c>
      <c r="D73">
        <f>BAWANA!AN73</f>
        <v>160</v>
      </c>
      <c r="E73">
        <f>BAWANA!AO73</f>
        <v>24</v>
      </c>
      <c r="F73">
        <f t="shared" si="11"/>
        <v>720</v>
      </c>
      <c r="G73">
        <f t="shared" si="12"/>
        <v>184</v>
      </c>
      <c r="H73" s="113"/>
      <c r="I73">
        <f>BRPL_EOD!AK73+BRPL_EOD!AL73</f>
        <v>169.34</v>
      </c>
      <c r="J73">
        <f>BYPL_EOD!AK73+BYPL_EOD!AL73</f>
        <v>5.4</v>
      </c>
      <c r="K73">
        <f>MES_EOD!AK73+MES_EOD!AL73</f>
        <v>0.55000000000000004</v>
      </c>
      <c r="L73">
        <f>NDMC_EOD!AK73+NDMC_EOD!AL73</f>
        <v>2.19</v>
      </c>
      <c r="M73">
        <f>TPDDL_EOD!AK73+TPDDL_EOD!AL73</f>
        <v>6.53</v>
      </c>
      <c r="N73">
        <f t="shared" si="7"/>
        <v>184.01000000000002</v>
      </c>
      <c r="O73" s="113">
        <f t="shared" si="8"/>
        <v>-1.0000000000019327E-2</v>
      </c>
      <c r="P73">
        <v>169.33079723928046</v>
      </c>
      <c r="Q73">
        <v>5.3997065376881688</v>
      </c>
      <c r="R73">
        <v>0.54997011032009124</v>
      </c>
      <c r="S73">
        <v>2.1898809847290903</v>
      </c>
      <c r="T73">
        <v>6.5296451279821746</v>
      </c>
      <c r="U73" s="115">
        <f t="shared" si="9"/>
        <v>183.99999999999997</v>
      </c>
      <c r="V73" s="113">
        <f t="shared" si="10"/>
        <v>0</v>
      </c>
      <c r="Y73">
        <f>BAWANA!AY73+BAWANA!AZ73</f>
        <v>3</v>
      </c>
      <c r="Z73">
        <f>BAWANA!BF73+BAWANA!BG73</f>
        <v>3</v>
      </c>
      <c r="AA73">
        <f>BAWANA!Z73+BAWANA!AA73</f>
        <v>3</v>
      </c>
      <c r="AB73">
        <f>BAWANA!AG73+BAWANA!AH73</f>
        <v>3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870</v>
      </c>
      <c r="C74">
        <f>BAWANA!E74</f>
        <v>30</v>
      </c>
      <c r="D74">
        <f>BAWANA!AN74</f>
        <v>160</v>
      </c>
      <c r="E74">
        <f>BAWANA!AO74</f>
        <v>24</v>
      </c>
      <c r="F74">
        <f t="shared" si="11"/>
        <v>720</v>
      </c>
      <c r="G74">
        <f t="shared" si="12"/>
        <v>184</v>
      </c>
      <c r="H74" s="113"/>
      <c r="I74">
        <f>BRPL_EOD!AK74+BRPL_EOD!AL74</f>
        <v>169.34</v>
      </c>
      <c r="J74">
        <f>BYPL_EOD!AK74+BYPL_EOD!AL74</f>
        <v>5.4</v>
      </c>
      <c r="K74">
        <f>MES_EOD!AK74+MES_EOD!AL74</f>
        <v>0.55000000000000004</v>
      </c>
      <c r="L74">
        <f>NDMC_EOD!AK74+NDMC_EOD!AL74</f>
        <v>2.19</v>
      </c>
      <c r="M74">
        <f>TPDDL_EOD!AK74+TPDDL_EOD!AL74</f>
        <v>6.53</v>
      </c>
      <c r="N74">
        <f t="shared" si="7"/>
        <v>184.01000000000002</v>
      </c>
      <c r="O74" s="113">
        <f t="shared" si="8"/>
        <v>-1.0000000000019327E-2</v>
      </c>
      <c r="P74">
        <v>169.33079723928046</v>
      </c>
      <c r="Q74">
        <v>5.3997065376881688</v>
      </c>
      <c r="R74">
        <v>0.54997011032009124</v>
      </c>
      <c r="S74">
        <v>2.1898809847290903</v>
      </c>
      <c r="T74">
        <v>6.5296451279821746</v>
      </c>
      <c r="U74" s="115">
        <f t="shared" si="9"/>
        <v>183.99999999999997</v>
      </c>
      <c r="V74" s="113">
        <f t="shared" si="10"/>
        <v>0</v>
      </c>
      <c r="Y74">
        <f>BAWANA!AY74+BAWANA!AZ74</f>
        <v>3</v>
      </c>
      <c r="Z74">
        <f>BAWANA!BF74+BAWANA!BG74</f>
        <v>3</v>
      </c>
      <c r="AA74">
        <f>BAWANA!Z74+BAWANA!AA74</f>
        <v>3</v>
      </c>
      <c r="AB74">
        <f>BAWANA!AG74+BAWANA!AH74</f>
        <v>3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880</v>
      </c>
      <c r="C75">
        <f>BAWANA!E75</f>
        <v>30</v>
      </c>
      <c r="D75">
        <f>BAWANA!AN75</f>
        <v>160</v>
      </c>
      <c r="E75">
        <f>BAWANA!AO75</f>
        <v>24</v>
      </c>
      <c r="F75">
        <f t="shared" si="11"/>
        <v>728</v>
      </c>
      <c r="G75">
        <f t="shared" si="12"/>
        <v>184</v>
      </c>
      <c r="H75" s="113"/>
      <c r="I75">
        <f>BRPL_EOD!AK75+BRPL_EOD!AL75</f>
        <v>169.34</v>
      </c>
      <c r="J75">
        <f>BYPL_EOD!AK75+BYPL_EOD!AL75</f>
        <v>5.4</v>
      </c>
      <c r="K75">
        <f>MES_EOD!AK75+MES_EOD!AL75</f>
        <v>0.55000000000000004</v>
      </c>
      <c r="L75">
        <f>NDMC_EOD!AK75+NDMC_EOD!AL75</f>
        <v>2.19</v>
      </c>
      <c r="M75">
        <f>TPDDL_EOD!AK75+TPDDL_EOD!AL75</f>
        <v>6.53</v>
      </c>
      <c r="N75">
        <f t="shared" si="7"/>
        <v>184.01000000000002</v>
      </c>
      <c r="O75" s="113">
        <f t="shared" si="8"/>
        <v>-1.0000000000019327E-2</v>
      </c>
      <c r="P75">
        <v>169.33079723928046</v>
      </c>
      <c r="Q75">
        <v>5.3997065376881688</v>
      </c>
      <c r="R75">
        <v>0.54997011032009124</v>
      </c>
      <c r="S75">
        <v>2.1898809847290903</v>
      </c>
      <c r="T75">
        <v>6.5296451279821746</v>
      </c>
      <c r="U75" s="115">
        <f t="shared" si="9"/>
        <v>183.99999999999997</v>
      </c>
      <c r="V75" s="113">
        <f t="shared" si="10"/>
        <v>0</v>
      </c>
      <c r="Y75">
        <f>BAWANA!AY75+BAWANA!AZ75</f>
        <v>3</v>
      </c>
      <c r="Z75">
        <f>BAWANA!BF75+BAWANA!BG75</f>
        <v>3</v>
      </c>
      <c r="AA75">
        <f>BAWANA!Z75+BAWANA!AA75</f>
        <v>3</v>
      </c>
      <c r="AB75">
        <f>BAWANA!AG75+BAWANA!AH75</f>
        <v>3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880</v>
      </c>
      <c r="C76">
        <f>BAWANA!E76</f>
        <v>30</v>
      </c>
      <c r="D76">
        <f>BAWANA!AN76</f>
        <v>160</v>
      </c>
      <c r="E76">
        <f>BAWANA!AO76</f>
        <v>24</v>
      </c>
      <c r="F76">
        <f t="shared" si="11"/>
        <v>728</v>
      </c>
      <c r="G76">
        <f t="shared" si="12"/>
        <v>184</v>
      </c>
      <c r="H76" s="113"/>
      <c r="I76">
        <f>BRPL_EOD!AK76+BRPL_EOD!AL76</f>
        <v>169.34</v>
      </c>
      <c r="J76">
        <f>BYPL_EOD!AK76+BYPL_EOD!AL76</f>
        <v>5.4</v>
      </c>
      <c r="K76">
        <f>MES_EOD!AK76+MES_EOD!AL76</f>
        <v>0.55000000000000004</v>
      </c>
      <c r="L76">
        <f>NDMC_EOD!AK76+NDMC_EOD!AL76</f>
        <v>2.19</v>
      </c>
      <c r="M76">
        <f>TPDDL_EOD!AK76+TPDDL_EOD!AL76</f>
        <v>6.53</v>
      </c>
      <c r="N76">
        <f t="shared" si="7"/>
        <v>184.01000000000002</v>
      </c>
      <c r="O76" s="113">
        <f t="shared" si="8"/>
        <v>-1.0000000000019327E-2</v>
      </c>
      <c r="P76">
        <v>169.33079723928046</v>
      </c>
      <c r="Q76">
        <v>5.3997065376881688</v>
      </c>
      <c r="R76">
        <v>0.54997011032009124</v>
      </c>
      <c r="S76">
        <v>2.1898809847290903</v>
      </c>
      <c r="T76">
        <v>6.5296451279821746</v>
      </c>
      <c r="U76" s="115">
        <f t="shared" si="9"/>
        <v>183.99999999999997</v>
      </c>
      <c r="V76" s="113">
        <f t="shared" si="10"/>
        <v>0</v>
      </c>
      <c r="Y76">
        <f>BAWANA!AY76+BAWANA!AZ76</f>
        <v>3</v>
      </c>
      <c r="Z76">
        <f>BAWANA!BF76+BAWANA!BG76</f>
        <v>3</v>
      </c>
      <c r="AA76">
        <f>BAWANA!Z76+BAWANA!AA76</f>
        <v>3</v>
      </c>
      <c r="AB76">
        <f>BAWANA!AG76+BAWANA!AH76</f>
        <v>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880</v>
      </c>
      <c r="C77">
        <f>BAWANA!E77</f>
        <v>30</v>
      </c>
      <c r="D77">
        <f>BAWANA!AN77</f>
        <v>160</v>
      </c>
      <c r="E77">
        <f>BAWANA!AO77</f>
        <v>24</v>
      </c>
      <c r="F77">
        <f t="shared" si="11"/>
        <v>728</v>
      </c>
      <c r="G77">
        <f t="shared" si="12"/>
        <v>184</v>
      </c>
      <c r="H77" s="113"/>
      <c r="I77">
        <f>BRPL_EOD!AK77+BRPL_EOD!AL77</f>
        <v>169.34</v>
      </c>
      <c r="J77">
        <f>BYPL_EOD!AK77+BYPL_EOD!AL77</f>
        <v>5.4</v>
      </c>
      <c r="K77">
        <f>MES_EOD!AK77+MES_EOD!AL77</f>
        <v>0.55000000000000004</v>
      </c>
      <c r="L77">
        <f>NDMC_EOD!AK77+NDMC_EOD!AL77</f>
        <v>2.19</v>
      </c>
      <c r="M77">
        <f>TPDDL_EOD!AK77+TPDDL_EOD!AL77</f>
        <v>6.53</v>
      </c>
      <c r="N77">
        <f t="shared" si="7"/>
        <v>184.01000000000002</v>
      </c>
      <c r="O77" s="113">
        <f t="shared" si="8"/>
        <v>-1.0000000000019327E-2</v>
      </c>
      <c r="P77">
        <v>169.33079723928046</v>
      </c>
      <c r="Q77">
        <v>5.3997065376881688</v>
      </c>
      <c r="R77">
        <v>0.54997011032009124</v>
      </c>
      <c r="S77">
        <v>2.1898809847290903</v>
      </c>
      <c r="T77">
        <v>6.5296451279821746</v>
      </c>
      <c r="U77" s="115">
        <f t="shared" si="9"/>
        <v>183.99999999999997</v>
      </c>
      <c r="V77" s="113">
        <f t="shared" si="10"/>
        <v>0</v>
      </c>
      <c r="Y77">
        <f>BAWANA!AY77+BAWANA!AZ77</f>
        <v>3</v>
      </c>
      <c r="Z77">
        <f>BAWANA!BF77+BAWANA!BG77</f>
        <v>3</v>
      </c>
      <c r="AA77">
        <f>BAWANA!Z77+BAWANA!AA77</f>
        <v>3</v>
      </c>
      <c r="AB77">
        <f>BAWANA!AG77+BAWANA!AH77</f>
        <v>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880</v>
      </c>
      <c r="C78">
        <f>BAWANA!E78</f>
        <v>30</v>
      </c>
      <c r="D78">
        <f>BAWANA!AN78</f>
        <v>160</v>
      </c>
      <c r="E78">
        <f>BAWANA!AO78</f>
        <v>24</v>
      </c>
      <c r="F78">
        <f t="shared" si="11"/>
        <v>728</v>
      </c>
      <c r="G78">
        <f t="shared" si="12"/>
        <v>184</v>
      </c>
      <c r="H78" s="113"/>
      <c r="I78">
        <f>BRPL_EOD!AK78+BRPL_EOD!AL78</f>
        <v>169.34</v>
      </c>
      <c r="J78">
        <f>BYPL_EOD!AK78+BYPL_EOD!AL78</f>
        <v>5.4</v>
      </c>
      <c r="K78">
        <f>MES_EOD!AK78+MES_EOD!AL78</f>
        <v>0.55000000000000004</v>
      </c>
      <c r="L78">
        <f>NDMC_EOD!AK78+NDMC_EOD!AL78</f>
        <v>2.19</v>
      </c>
      <c r="M78">
        <f>TPDDL_EOD!AK78+TPDDL_EOD!AL78</f>
        <v>6.53</v>
      </c>
      <c r="N78">
        <f t="shared" si="7"/>
        <v>184.01000000000002</v>
      </c>
      <c r="O78" s="113">
        <f t="shared" si="8"/>
        <v>-1.0000000000019327E-2</v>
      </c>
      <c r="P78">
        <v>169.33079723928046</v>
      </c>
      <c r="Q78">
        <v>5.3997065376881688</v>
      </c>
      <c r="R78">
        <v>0.54997011032009124</v>
      </c>
      <c r="S78">
        <v>2.1898809847290903</v>
      </c>
      <c r="T78">
        <v>6.5296451279821746</v>
      </c>
      <c r="U78" s="115">
        <f t="shared" si="9"/>
        <v>183.99999999999997</v>
      </c>
      <c r="V78" s="113">
        <f t="shared" si="10"/>
        <v>0</v>
      </c>
      <c r="Y78">
        <f>BAWANA!AY78+BAWANA!AZ78</f>
        <v>3</v>
      </c>
      <c r="Z78">
        <f>BAWANA!BF78+BAWANA!BG78</f>
        <v>3</v>
      </c>
      <c r="AA78">
        <f>BAWANA!Z78+BAWANA!AA78</f>
        <v>3</v>
      </c>
      <c r="AB78">
        <f>BAWANA!AG78+BAWANA!AH78</f>
        <v>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880</v>
      </c>
      <c r="C79">
        <f>BAWANA!E79</f>
        <v>30</v>
      </c>
      <c r="D79">
        <f>BAWANA!AN79</f>
        <v>160</v>
      </c>
      <c r="E79">
        <f>BAWANA!AO79</f>
        <v>24</v>
      </c>
      <c r="F79">
        <f t="shared" si="11"/>
        <v>728</v>
      </c>
      <c r="G79">
        <f t="shared" si="12"/>
        <v>184</v>
      </c>
      <c r="H79" s="113"/>
      <c r="I79">
        <f>BRPL_EOD!AK79+BRPL_EOD!AL79</f>
        <v>169.34</v>
      </c>
      <c r="J79">
        <f>BYPL_EOD!AK79+BYPL_EOD!AL79</f>
        <v>5.4</v>
      </c>
      <c r="K79">
        <f>MES_EOD!AK79+MES_EOD!AL79</f>
        <v>0.55000000000000004</v>
      </c>
      <c r="L79">
        <f>NDMC_EOD!AK79+NDMC_EOD!AL79</f>
        <v>2.19</v>
      </c>
      <c r="M79">
        <f>TPDDL_EOD!AK79+TPDDL_EOD!AL79</f>
        <v>6.53</v>
      </c>
      <c r="N79">
        <f t="shared" si="7"/>
        <v>184.01000000000002</v>
      </c>
      <c r="O79" s="113">
        <f t="shared" si="8"/>
        <v>-1.0000000000019327E-2</v>
      </c>
      <c r="P79">
        <v>169.33079723928046</v>
      </c>
      <c r="Q79">
        <v>5.3997065376881688</v>
      </c>
      <c r="R79">
        <v>0.54997011032009124</v>
      </c>
      <c r="S79">
        <v>2.1898809847290903</v>
      </c>
      <c r="T79">
        <v>6.5296451279821746</v>
      </c>
      <c r="U79" s="115">
        <f t="shared" si="9"/>
        <v>183.99999999999997</v>
      </c>
      <c r="V79" s="113">
        <f t="shared" si="10"/>
        <v>0</v>
      </c>
      <c r="Y79">
        <f>BAWANA!AY79+BAWANA!AZ79</f>
        <v>3</v>
      </c>
      <c r="Z79">
        <f>BAWANA!BF79+BAWANA!BG79</f>
        <v>3</v>
      </c>
      <c r="AA79">
        <f>BAWANA!Z79+BAWANA!AA79</f>
        <v>3</v>
      </c>
      <c r="AB79">
        <f>BAWANA!AG79+BAWANA!AH79</f>
        <v>3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880</v>
      </c>
      <c r="C80">
        <f>BAWANA!E80</f>
        <v>30</v>
      </c>
      <c r="D80">
        <f>BAWANA!AN80</f>
        <v>160</v>
      </c>
      <c r="E80">
        <f>BAWANA!AO80</f>
        <v>24</v>
      </c>
      <c r="F80">
        <f t="shared" si="11"/>
        <v>728</v>
      </c>
      <c r="G80">
        <f t="shared" si="12"/>
        <v>184</v>
      </c>
      <c r="H80" s="113"/>
      <c r="I80">
        <f>BRPL_EOD!AK80+BRPL_EOD!AL80</f>
        <v>169.34</v>
      </c>
      <c r="J80">
        <f>BYPL_EOD!AK80+BYPL_EOD!AL80</f>
        <v>5.4</v>
      </c>
      <c r="K80">
        <f>MES_EOD!AK80+MES_EOD!AL80</f>
        <v>0.55000000000000004</v>
      </c>
      <c r="L80">
        <f>NDMC_EOD!AK80+NDMC_EOD!AL80</f>
        <v>2.19</v>
      </c>
      <c r="M80">
        <f>TPDDL_EOD!AK80+TPDDL_EOD!AL80</f>
        <v>6.53</v>
      </c>
      <c r="N80">
        <f t="shared" si="7"/>
        <v>184.01000000000002</v>
      </c>
      <c r="O80" s="113">
        <f t="shared" si="8"/>
        <v>-1.0000000000019327E-2</v>
      </c>
      <c r="P80">
        <v>169.33079723928046</v>
      </c>
      <c r="Q80">
        <v>5.3997065376881688</v>
      </c>
      <c r="R80">
        <v>0.54997011032009124</v>
      </c>
      <c r="S80">
        <v>2.1898809847290903</v>
      </c>
      <c r="T80">
        <v>6.5296451279821746</v>
      </c>
      <c r="U80" s="115">
        <f t="shared" si="9"/>
        <v>183.99999999999997</v>
      </c>
      <c r="V80" s="113">
        <f t="shared" si="10"/>
        <v>0</v>
      </c>
      <c r="Y80">
        <f>BAWANA!AY80+BAWANA!AZ80</f>
        <v>3</v>
      </c>
      <c r="Z80">
        <f>BAWANA!BF80+BAWANA!BG80</f>
        <v>3</v>
      </c>
      <c r="AA80">
        <f>BAWANA!Z80+BAWANA!AA80</f>
        <v>3</v>
      </c>
      <c r="AB80">
        <f>BAWANA!AG80+BAWANA!AH80</f>
        <v>3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590</v>
      </c>
      <c r="C81">
        <f>BAWANA!E81</f>
        <v>0</v>
      </c>
      <c r="D81">
        <f>BAWANA!AN81</f>
        <v>160</v>
      </c>
      <c r="E81">
        <f>BAWANA!AO81</f>
        <v>0</v>
      </c>
      <c r="F81">
        <f t="shared" si="11"/>
        <v>472</v>
      </c>
      <c r="G81">
        <f t="shared" si="12"/>
        <v>160</v>
      </c>
      <c r="H81" s="113"/>
      <c r="I81">
        <f>BRPL_EOD!AK81+BRPL_EOD!AL81</f>
        <v>160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160</v>
      </c>
      <c r="O81" s="113">
        <f t="shared" si="8"/>
        <v>0</v>
      </c>
      <c r="P81">
        <v>160</v>
      </c>
      <c r="Q81">
        <v>0</v>
      </c>
      <c r="R81">
        <v>0</v>
      </c>
      <c r="S81">
        <v>0</v>
      </c>
      <c r="T81">
        <v>0</v>
      </c>
      <c r="U81" s="115">
        <f t="shared" si="9"/>
        <v>160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590</v>
      </c>
      <c r="C82">
        <f>BAWANA!E82</f>
        <v>0</v>
      </c>
      <c r="D82">
        <f>BAWANA!AN82</f>
        <v>160</v>
      </c>
      <c r="E82">
        <f>BAWANA!AO82</f>
        <v>0</v>
      </c>
      <c r="F82">
        <f t="shared" si="11"/>
        <v>472</v>
      </c>
      <c r="G82">
        <f t="shared" si="12"/>
        <v>160</v>
      </c>
      <c r="H82" s="113"/>
      <c r="I82">
        <f>BRPL_EOD!AK82+BRPL_EOD!AL82</f>
        <v>160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160</v>
      </c>
      <c r="O82" s="113">
        <f t="shared" si="8"/>
        <v>0</v>
      </c>
      <c r="P82">
        <v>160</v>
      </c>
      <c r="Q82">
        <v>0</v>
      </c>
      <c r="R82">
        <v>0</v>
      </c>
      <c r="S82">
        <v>0</v>
      </c>
      <c r="T82">
        <v>0</v>
      </c>
      <c r="U82" s="115">
        <f t="shared" si="9"/>
        <v>160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590</v>
      </c>
      <c r="C83">
        <f>BAWANA!E83</f>
        <v>0</v>
      </c>
      <c r="D83">
        <f>BAWANA!AN83</f>
        <v>250</v>
      </c>
      <c r="E83">
        <f>BAWANA!AO83</f>
        <v>0</v>
      </c>
      <c r="F83">
        <f t="shared" si="11"/>
        <v>472</v>
      </c>
      <c r="G83">
        <f t="shared" si="12"/>
        <v>250</v>
      </c>
      <c r="H83" s="113"/>
      <c r="I83">
        <f>BRPL_EOD!AK83+BRPL_EOD!AL83</f>
        <v>250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250</v>
      </c>
      <c r="O83" s="113">
        <f t="shared" si="8"/>
        <v>0</v>
      </c>
      <c r="P83">
        <v>250</v>
      </c>
      <c r="Q83">
        <v>0</v>
      </c>
      <c r="R83">
        <v>0</v>
      </c>
      <c r="S83">
        <v>0</v>
      </c>
      <c r="T83">
        <v>0</v>
      </c>
      <c r="U83" s="115">
        <f t="shared" si="9"/>
        <v>250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590</v>
      </c>
      <c r="C84">
        <f>BAWANA!E84</f>
        <v>0</v>
      </c>
      <c r="D84">
        <f>BAWANA!AN84</f>
        <v>273.92599999999999</v>
      </c>
      <c r="E84">
        <f>BAWANA!AO84</f>
        <v>0</v>
      </c>
      <c r="F84">
        <f t="shared" si="11"/>
        <v>472</v>
      </c>
      <c r="G84">
        <f t="shared" si="12"/>
        <v>273.92599999999999</v>
      </c>
      <c r="H84" s="113"/>
      <c r="I84">
        <f>BRPL_EOD!AK84+BRPL_EOD!AL84</f>
        <v>273.93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273.93</v>
      </c>
      <c r="O84" s="113">
        <f t="shared" si="8"/>
        <v>-4.0000000000190994E-3</v>
      </c>
      <c r="P84">
        <v>273.92599999999999</v>
      </c>
      <c r="Q84">
        <v>0</v>
      </c>
      <c r="R84">
        <v>0</v>
      </c>
      <c r="S84">
        <v>0</v>
      </c>
      <c r="T84">
        <v>0</v>
      </c>
      <c r="U84" s="115">
        <f t="shared" si="9"/>
        <v>273.92599999999999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590</v>
      </c>
      <c r="C85">
        <f>BAWANA!E85</f>
        <v>0</v>
      </c>
      <c r="D85">
        <f>BAWANA!AN85</f>
        <v>295</v>
      </c>
      <c r="E85">
        <f>BAWANA!AO85</f>
        <v>0</v>
      </c>
      <c r="F85">
        <f t="shared" si="11"/>
        <v>472</v>
      </c>
      <c r="G85">
        <f t="shared" si="12"/>
        <v>295</v>
      </c>
      <c r="H85" s="113"/>
      <c r="I85">
        <f>BRPL_EOD!AK85+BRPL_EOD!AL85</f>
        <v>295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295</v>
      </c>
      <c r="O85" s="113">
        <f t="shared" si="8"/>
        <v>0</v>
      </c>
      <c r="P85">
        <v>295</v>
      </c>
      <c r="Q85">
        <v>0</v>
      </c>
      <c r="R85">
        <v>0</v>
      </c>
      <c r="S85">
        <v>0</v>
      </c>
      <c r="T85">
        <v>0</v>
      </c>
      <c r="U85" s="115">
        <f t="shared" si="9"/>
        <v>295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590</v>
      </c>
      <c r="C86">
        <f>BAWANA!E86</f>
        <v>0</v>
      </c>
      <c r="D86">
        <f>BAWANA!AN86</f>
        <v>295</v>
      </c>
      <c r="E86">
        <f>BAWANA!AO86</f>
        <v>0</v>
      </c>
      <c r="F86">
        <f t="shared" si="11"/>
        <v>472</v>
      </c>
      <c r="G86">
        <f t="shared" si="12"/>
        <v>295</v>
      </c>
      <c r="H86" s="113"/>
      <c r="I86">
        <f>BRPL_EOD!AK86+BRPL_EOD!AL86</f>
        <v>295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295</v>
      </c>
      <c r="O86" s="113">
        <f t="shared" si="8"/>
        <v>0</v>
      </c>
      <c r="P86">
        <v>295</v>
      </c>
      <c r="Q86">
        <v>0</v>
      </c>
      <c r="R86">
        <v>0</v>
      </c>
      <c r="S86">
        <v>0</v>
      </c>
      <c r="T86">
        <v>0</v>
      </c>
      <c r="U86" s="115">
        <f t="shared" si="9"/>
        <v>295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590</v>
      </c>
      <c r="C87">
        <f>BAWANA!E87</f>
        <v>0</v>
      </c>
      <c r="D87">
        <f>BAWANA!AN87</f>
        <v>295</v>
      </c>
      <c r="E87">
        <f>BAWANA!AO87</f>
        <v>0</v>
      </c>
      <c r="F87">
        <f t="shared" si="11"/>
        <v>472</v>
      </c>
      <c r="G87">
        <f t="shared" si="12"/>
        <v>295</v>
      </c>
      <c r="H87" s="113"/>
      <c r="I87">
        <f>BRPL_EOD!AK87+BRPL_EOD!AL87</f>
        <v>295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295</v>
      </c>
      <c r="O87" s="113">
        <f t="shared" si="8"/>
        <v>0</v>
      </c>
      <c r="P87">
        <v>295</v>
      </c>
      <c r="Q87">
        <v>0</v>
      </c>
      <c r="R87">
        <v>0</v>
      </c>
      <c r="S87">
        <v>0</v>
      </c>
      <c r="T87">
        <v>0</v>
      </c>
      <c r="U87" s="115">
        <f t="shared" si="9"/>
        <v>295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590</v>
      </c>
      <c r="C88">
        <f>BAWANA!E88</f>
        <v>0</v>
      </c>
      <c r="D88">
        <f>BAWANA!AN88</f>
        <v>295</v>
      </c>
      <c r="E88">
        <f>BAWANA!AO88</f>
        <v>0</v>
      </c>
      <c r="F88">
        <f t="shared" si="11"/>
        <v>472</v>
      </c>
      <c r="G88">
        <f t="shared" si="12"/>
        <v>295</v>
      </c>
      <c r="H88" s="113"/>
      <c r="I88">
        <f>BRPL_EOD!AK88+BRPL_EOD!AL88</f>
        <v>295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295</v>
      </c>
      <c r="O88" s="113">
        <f t="shared" si="8"/>
        <v>0</v>
      </c>
      <c r="P88">
        <v>295</v>
      </c>
      <c r="Q88">
        <v>0</v>
      </c>
      <c r="R88">
        <v>0</v>
      </c>
      <c r="S88">
        <v>0</v>
      </c>
      <c r="T88">
        <v>0</v>
      </c>
      <c r="U88" s="115">
        <f t="shared" si="9"/>
        <v>295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590</v>
      </c>
      <c r="C89">
        <f>BAWANA!E89</f>
        <v>0</v>
      </c>
      <c r="D89">
        <f>BAWANA!AN89</f>
        <v>295</v>
      </c>
      <c r="E89">
        <f>BAWANA!AO89</f>
        <v>0</v>
      </c>
      <c r="F89">
        <f t="shared" si="11"/>
        <v>472</v>
      </c>
      <c r="G89">
        <f t="shared" si="12"/>
        <v>295</v>
      </c>
      <c r="H89" s="113"/>
      <c r="I89">
        <f>BRPL_EOD!AK89+BRPL_EOD!AL89</f>
        <v>295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295</v>
      </c>
      <c r="O89" s="113">
        <f t="shared" si="8"/>
        <v>0</v>
      </c>
      <c r="P89">
        <v>295</v>
      </c>
      <c r="Q89">
        <v>0</v>
      </c>
      <c r="R89">
        <v>0</v>
      </c>
      <c r="S89">
        <v>0</v>
      </c>
      <c r="T89">
        <v>0</v>
      </c>
      <c r="U89" s="115">
        <f t="shared" si="9"/>
        <v>295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590</v>
      </c>
      <c r="C90">
        <f>BAWANA!E90</f>
        <v>0</v>
      </c>
      <c r="D90">
        <f>BAWANA!AN90</f>
        <v>295</v>
      </c>
      <c r="E90">
        <f>BAWANA!AO90</f>
        <v>0</v>
      </c>
      <c r="F90">
        <f t="shared" si="11"/>
        <v>472</v>
      </c>
      <c r="G90">
        <f t="shared" si="12"/>
        <v>295</v>
      </c>
      <c r="H90" s="113"/>
      <c r="I90">
        <f>BRPL_EOD!AK90+BRPL_EOD!AL90</f>
        <v>295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295</v>
      </c>
      <c r="O90" s="113">
        <f t="shared" si="8"/>
        <v>0</v>
      </c>
      <c r="P90">
        <v>295</v>
      </c>
      <c r="Q90">
        <v>0</v>
      </c>
      <c r="R90">
        <v>0</v>
      </c>
      <c r="S90">
        <v>0</v>
      </c>
      <c r="T90">
        <v>0</v>
      </c>
      <c r="U90" s="115">
        <f t="shared" si="9"/>
        <v>295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590</v>
      </c>
      <c r="C91">
        <f>BAWANA!E91</f>
        <v>0</v>
      </c>
      <c r="D91">
        <f>BAWANA!AN91</f>
        <v>218.655</v>
      </c>
      <c r="E91">
        <f>BAWANA!AO91</f>
        <v>0</v>
      </c>
      <c r="F91">
        <f t="shared" si="11"/>
        <v>472</v>
      </c>
      <c r="G91">
        <f t="shared" si="12"/>
        <v>218.655</v>
      </c>
      <c r="H91" s="113"/>
      <c r="I91">
        <f>BRPL_EOD!AK91+BRPL_EOD!AL91</f>
        <v>218.66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218.66</v>
      </c>
      <c r="O91" s="113">
        <f t="shared" si="8"/>
        <v>-4.9999999999954525E-3</v>
      </c>
      <c r="P91">
        <v>218.655</v>
      </c>
      <c r="Q91">
        <v>0</v>
      </c>
      <c r="R91">
        <v>0</v>
      </c>
      <c r="S91">
        <v>0</v>
      </c>
      <c r="T91">
        <v>0</v>
      </c>
      <c r="U91" s="115">
        <f t="shared" si="9"/>
        <v>218.655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590</v>
      </c>
      <c r="C92">
        <f>BAWANA!E92</f>
        <v>0</v>
      </c>
      <c r="D92">
        <f>BAWANA!AN92</f>
        <v>218.655</v>
      </c>
      <c r="E92">
        <f>BAWANA!AO92</f>
        <v>0</v>
      </c>
      <c r="F92">
        <f t="shared" si="11"/>
        <v>472</v>
      </c>
      <c r="G92">
        <f t="shared" si="12"/>
        <v>218.655</v>
      </c>
      <c r="H92" s="113"/>
      <c r="I92">
        <f>BRPL_EOD!AK92+BRPL_EOD!AL92</f>
        <v>218.66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218.66</v>
      </c>
      <c r="O92" s="113">
        <f t="shared" si="8"/>
        <v>-4.9999999999954525E-3</v>
      </c>
      <c r="P92">
        <v>218.655</v>
      </c>
      <c r="Q92">
        <v>0</v>
      </c>
      <c r="R92">
        <v>0</v>
      </c>
      <c r="S92">
        <v>0</v>
      </c>
      <c r="T92">
        <v>0</v>
      </c>
      <c r="U92" s="115">
        <f t="shared" si="9"/>
        <v>218.655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590</v>
      </c>
      <c r="C93">
        <f>BAWANA!E93</f>
        <v>0</v>
      </c>
      <c r="D93">
        <f>BAWANA!AN93</f>
        <v>218.655</v>
      </c>
      <c r="E93">
        <f>BAWANA!AO93</f>
        <v>0</v>
      </c>
      <c r="F93">
        <f t="shared" si="11"/>
        <v>472</v>
      </c>
      <c r="G93">
        <f t="shared" si="12"/>
        <v>218.655</v>
      </c>
      <c r="H93" s="113"/>
      <c r="I93">
        <f>BRPL_EOD!AK93+BRPL_EOD!AL93</f>
        <v>218.66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218.66</v>
      </c>
      <c r="O93" s="113">
        <f t="shared" si="8"/>
        <v>-4.9999999999954525E-3</v>
      </c>
      <c r="P93">
        <v>218.655</v>
      </c>
      <c r="Q93">
        <v>0</v>
      </c>
      <c r="R93">
        <v>0</v>
      </c>
      <c r="S93">
        <v>0</v>
      </c>
      <c r="T93">
        <v>0</v>
      </c>
      <c r="U93" s="115">
        <f t="shared" si="9"/>
        <v>218.655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590</v>
      </c>
      <c r="C94">
        <f>BAWANA!E94</f>
        <v>0</v>
      </c>
      <c r="D94">
        <f>BAWANA!AN94</f>
        <v>218.655</v>
      </c>
      <c r="E94">
        <f>BAWANA!AO94</f>
        <v>0</v>
      </c>
      <c r="F94">
        <f t="shared" si="11"/>
        <v>472</v>
      </c>
      <c r="G94">
        <f t="shared" si="12"/>
        <v>218.655</v>
      </c>
      <c r="H94" s="113"/>
      <c r="I94">
        <f>BRPL_EOD!AK94+BRPL_EOD!AL94</f>
        <v>218.66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218.66</v>
      </c>
      <c r="O94" s="113">
        <f t="shared" si="8"/>
        <v>-4.9999999999954525E-3</v>
      </c>
      <c r="P94">
        <v>218.655</v>
      </c>
      <c r="Q94">
        <v>0</v>
      </c>
      <c r="R94">
        <v>0</v>
      </c>
      <c r="S94">
        <v>0</v>
      </c>
      <c r="T94">
        <v>0</v>
      </c>
      <c r="U94" s="115">
        <f t="shared" si="9"/>
        <v>218.655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590</v>
      </c>
      <c r="C95">
        <f>BAWANA!E95</f>
        <v>0</v>
      </c>
      <c r="D95">
        <f>BAWANA!AN95</f>
        <v>218.655</v>
      </c>
      <c r="E95">
        <f>BAWANA!AO95</f>
        <v>0</v>
      </c>
      <c r="F95">
        <f t="shared" si="11"/>
        <v>472</v>
      </c>
      <c r="G95">
        <f t="shared" si="12"/>
        <v>218.655</v>
      </c>
      <c r="H95" s="113"/>
      <c r="I95">
        <f>BRPL_EOD!AK95+BRPL_EOD!AL95</f>
        <v>218.66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218.66</v>
      </c>
      <c r="O95" s="113">
        <f t="shared" si="8"/>
        <v>-4.9999999999954525E-3</v>
      </c>
      <c r="P95">
        <v>218.655</v>
      </c>
      <c r="Q95">
        <v>0</v>
      </c>
      <c r="R95">
        <v>0</v>
      </c>
      <c r="S95">
        <v>0</v>
      </c>
      <c r="T95">
        <v>0</v>
      </c>
      <c r="U95" s="115">
        <f t="shared" si="9"/>
        <v>218.655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590</v>
      </c>
      <c r="C96">
        <f>BAWANA!E96</f>
        <v>0</v>
      </c>
      <c r="D96">
        <f>BAWANA!AN96</f>
        <v>218.655</v>
      </c>
      <c r="E96">
        <f>BAWANA!AO96</f>
        <v>0</v>
      </c>
      <c r="F96">
        <f t="shared" si="11"/>
        <v>472</v>
      </c>
      <c r="G96">
        <f t="shared" si="12"/>
        <v>218.655</v>
      </c>
      <c r="H96" s="113"/>
      <c r="I96">
        <f>BRPL_EOD!AK96+BRPL_EOD!AL96</f>
        <v>218.66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218.66</v>
      </c>
      <c r="O96" s="113">
        <f t="shared" si="8"/>
        <v>-4.9999999999954525E-3</v>
      </c>
      <c r="P96">
        <v>218.655</v>
      </c>
      <c r="Q96">
        <v>0</v>
      </c>
      <c r="R96">
        <v>0</v>
      </c>
      <c r="S96">
        <v>0</v>
      </c>
      <c r="T96">
        <v>0</v>
      </c>
      <c r="U96" s="115">
        <f t="shared" si="9"/>
        <v>218.655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590</v>
      </c>
      <c r="C97">
        <f>BAWANA!E97</f>
        <v>0</v>
      </c>
      <c r="D97">
        <f>BAWANA!AN97</f>
        <v>218.655</v>
      </c>
      <c r="E97">
        <f>BAWANA!AO97</f>
        <v>0</v>
      </c>
      <c r="F97">
        <f t="shared" si="11"/>
        <v>472</v>
      </c>
      <c r="G97">
        <f t="shared" si="12"/>
        <v>218.655</v>
      </c>
      <c r="H97" s="113"/>
      <c r="I97">
        <f>BRPL_EOD!AK97+BRPL_EOD!AL97</f>
        <v>218.66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218.66</v>
      </c>
      <c r="O97" s="113">
        <f t="shared" si="8"/>
        <v>-4.9999999999954525E-3</v>
      </c>
      <c r="P97">
        <v>218.655</v>
      </c>
      <c r="Q97">
        <v>0</v>
      </c>
      <c r="R97">
        <v>0</v>
      </c>
      <c r="S97">
        <v>0</v>
      </c>
      <c r="T97">
        <v>0</v>
      </c>
      <c r="U97" s="115">
        <f t="shared" si="9"/>
        <v>218.655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590</v>
      </c>
      <c r="C98">
        <f>BAWANA!E98</f>
        <v>0</v>
      </c>
      <c r="D98">
        <f>BAWANA!AN98</f>
        <v>218.655</v>
      </c>
      <c r="E98">
        <f>BAWANA!AO98</f>
        <v>0</v>
      </c>
      <c r="F98">
        <f t="shared" si="11"/>
        <v>472</v>
      </c>
      <c r="G98">
        <f t="shared" si="12"/>
        <v>218.655</v>
      </c>
      <c r="H98" s="113"/>
      <c r="I98">
        <f>BRPL_EOD!AK98+BRPL_EOD!AL98</f>
        <v>218.66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218.66</v>
      </c>
      <c r="O98" s="113">
        <f t="shared" si="8"/>
        <v>-4.9999999999954525E-3</v>
      </c>
      <c r="P98">
        <v>218.655</v>
      </c>
      <c r="Q98">
        <v>0</v>
      </c>
      <c r="R98">
        <v>0</v>
      </c>
      <c r="S98">
        <v>0</v>
      </c>
      <c r="T98">
        <v>0</v>
      </c>
      <c r="U98" s="115">
        <f t="shared" si="9"/>
        <v>218.655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20.324999999999999</v>
      </c>
      <c r="C99" s="115">
        <f t="shared" ref="C99:U99" si="14">SUM(C3:C98)/4000</f>
        <v>0.06</v>
      </c>
      <c r="D99" s="115">
        <f t="shared" si="14"/>
        <v>4.3405749999999985</v>
      </c>
      <c r="E99" s="115">
        <f t="shared" si="14"/>
        <v>4.8000000000000001E-2</v>
      </c>
      <c r="F99" s="115">
        <f t="shared" si="14"/>
        <v>16.308</v>
      </c>
      <c r="G99" s="115">
        <f t="shared" si="14"/>
        <v>4.3885749999999986</v>
      </c>
      <c r="H99" s="115"/>
      <c r="I99" s="115">
        <f t="shared" si="14"/>
        <v>4.3592674999999996</v>
      </c>
      <c r="J99" s="115">
        <f t="shared" si="14"/>
        <v>1.0799999999999999E-2</v>
      </c>
      <c r="K99" s="115">
        <f t="shared" si="14"/>
        <v>1.0999999999999998E-3</v>
      </c>
      <c r="L99" s="115">
        <f t="shared" si="14"/>
        <v>4.3800000000000002E-3</v>
      </c>
      <c r="M99" s="115">
        <f t="shared" si="14"/>
        <v>1.306E-2</v>
      </c>
      <c r="N99" s="115">
        <f t="shared" si="14"/>
        <v>4.3886075</v>
      </c>
      <c r="O99" s="115">
        <f t="shared" si="14"/>
        <v>-3.2500000000041495E-5</v>
      </c>
      <c r="P99" s="115">
        <f t="shared" si="14"/>
        <v>4.3592365944785616</v>
      </c>
      <c r="Q99" s="115">
        <f t="shared" si="14"/>
        <v>1.0799413075376338E-2</v>
      </c>
      <c r="R99" s="115">
        <f t="shared" si="14"/>
        <v>1.0999402206401825E-3</v>
      </c>
      <c r="S99" s="115">
        <f t="shared" si="14"/>
        <v>4.3797619694581806E-3</v>
      </c>
      <c r="T99" s="115">
        <f t="shared" si="14"/>
        <v>1.3059290255964353E-2</v>
      </c>
      <c r="U99" s="115">
        <f t="shared" si="14"/>
        <v>4.3885749999999986</v>
      </c>
      <c r="V99" s="115">
        <f t="shared" si="10"/>
        <v>0</v>
      </c>
      <c r="Y99" s="115">
        <f t="shared" ref="Y99:AD99" si="15">SUM(Y3:Y98)/4000</f>
        <v>6.0000000000000001E-3</v>
      </c>
      <c r="Z99" s="115">
        <f t="shared" si="15"/>
        <v>6.0000000000000001E-3</v>
      </c>
      <c r="AA99" s="115">
        <f t="shared" si="15"/>
        <v>6.0000000000000001E-3</v>
      </c>
      <c r="AB99" s="115">
        <f t="shared" si="15"/>
        <v>6.0000000000000001E-3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T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60.89</v>
      </c>
      <c r="H3">
        <v>0</v>
      </c>
      <c r="I3">
        <v>0</v>
      </c>
      <c r="J3">
        <v>79.48</v>
      </c>
      <c r="K3">
        <v>685.72</v>
      </c>
      <c r="L3">
        <v>413.81</v>
      </c>
      <c r="M3">
        <v>94.65</v>
      </c>
      <c r="N3">
        <v>121.71</v>
      </c>
      <c r="O3">
        <v>127.6</v>
      </c>
      <c r="P3">
        <v>101.27</v>
      </c>
      <c r="Q3">
        <v>17.46</v>
      </c>
      <c r="R3">
        <v>20.74</v>
      </c>
      <c r="S3">
        <v>27.05</v>
      </c>
      <c r="T3">
        <v>1.62</v>
      </c>
      <c r="U3">
        <v>405</v>
      </c>
      <c r="V3">
        <v>13.91</v>
      </c>
      <c r="W3">
        <v>38.24</v>
      </c>
      <c r="X3">
        <v>136.37</v>
      </c>
      <c r="Y3">
        <v>0</v>
      </c>
      <c r="Z3">
        <v>0</v>
      </c>
      <c r="AA3">
        <v>42.15</v>
      </c>
      <c r="AB3">
        <v>44.22</v>
      </c>
      <c r="AC3">
        <v>32.08</v>
      </c>
      <c r="AD3">
        <v>0</v>
      </c>
      <c r="AE3">
        <v>36.36</v>
      </c>
      <c r="AF3">
        <v>38.64</v>
      </c>
      <c r="AG3">
        <v>44.62</v>
      </c>
      <c r="AH3">
        <v>167.1</v>
      </c>
      <c r="AI3">
        <v>21.08</v>
      </c>
      <c r="AJ3">
        <v>0</v>
      </c>
      <c r="AK3">
        <v>60.53</v>
      </c>
      <c r="AL3">
        <v>66.819999999999993</v>
      </c>
      <c r="AM3">
        <v>11.58</v>
      </c>
      <c r="AN3">
        <v>0</v>
      </c>
      <c r="AO3">
        <v>10.29</v>
      </c>
      <c r="AP3">
        <v>12.94</v>
      </c>
      <c r="AQ3">
        <v>53.16</v>
      </c>
      <c r="AR3">
        <v>38.64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3143.9399999999996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60.89</v>
      </c>
      <c r="H4">
        <v>0</v>
      </c>
      <c r="I4">
        <v>0</v>
      </c>
      <c r="J4">
        <v>79.48</v>
      </c>
      <c r="K4">
        <v>685.72</v>
      </c>
      <c r="L4">
        <v>413.81</v>
      </c>
      <c r="M4">
        <v>94.65</v>
      </c>
      <c r="N4">
        <v>121.71</v>
      </c>
      <c r="O4">
        <v>127.6</v>
      </c>
      <c r="P4">
        <v>101.27</v>
      </c>
      <c r="Q4">
        <v>17.46</v>
      </c>
      <c r="R4">
        <v>20.74</v>
      </c>
      <c r="S4">
        <v>27.05</v>
      </c>
      <c r="T4">
        <v>1.62</v>
      </c>
      <c r="U4">
        <v>405</v>
      </c>
      <c r="V4">
        <v>14.3</v>
      </c>
      <c r="W4">
        <v>38.24</v>
      </c>
      <c r="X4">
        <v>136.37</v>
      </c>
      <c r="Y4">
        <v>0</v>
      </c>
      <c r="Z4">
        <v>0</v>
      </c>
      <c r="AA4">
        <v>42.15</v>
      </c>
      <c r="AB4">
        <v>44.22</v>
      </c>
      <c r="AC4">
        <v>32.08</v>
      </c>
      <c r="AD4">
        <v>0</v>
      </c>
      <c r="AE4">
        <v>36.36</v>
      </c>
      <c r="AF4">
        <v>38.64</v>
      </c>
      <c r="AG4">
        <v>44.62</v>
      </c>
      <c r="AH4">
        <v>167.1</v>
      </c>
      <c r="AI4">
        <v>21.08</v>
      </c>
      <c r="AJ4">
        <v>0</v>
      </c>
      <c r="AK4">
        <v>60.53</v>
      </c>
      <c r="AL4">
        <v>66.819999999999993</v>
      </c>
      <c r="AM4">
        <v>11.58</v>
      </c>
      <c r="AN4">
        <v>0</v>
      </c>
      <c r="AO4">
        <v>10.44</v>
      </c>
      <c r="AP4">
        <v>12.94</v>
      </c>
      <c r="AQ4">
        <v>53.16</v>
      </c>
      <c r="AR4">
        <v>38.64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3144.48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60.89</v>
      </c>
      <c r="H5">
        <v>0</v>
      </c>
      <c r="I5">
        <v>0</v>
      </c>
      <c r="J5">
        <v>79.48</v>
      </c>
      <c r="K5">
        <v>685.72</v>
      </c>
      <c r="L5">
        <v>413.81</v>
      </c>
      <c r="M5">
        <v>94.65</v>
      </c>
      <c r="N5">
        <v>121.71</v>
      </c>
      <c r="O5">
        <v>127.6</v>
      </c>
      <c r="P5">
        <v>101.27</v>
      </c>
      <c r="Q5">
        <v>17.46</v>
      </c>
      <c r="R5">
        <v>20.74</v>
      </c>
      <c r="S5">
        <v>27.05</v>
      </c>
      <c r="T5">
        <v>1.62</v>
      </c>
      <c r="U5">
        <v>405</v>
      </c>
      <c r="V5">
        <v>14.3</v>
      </c>
      <c r="W5">
        <v>38.24</v>
      </c>
      <c r="X5">
        <v>136.37</v>
      </c>
      <c r="Y5">
        <v>0</v>
      </c>
      <c r="Z5">
        <v>0</v>
      </c>
      <c r="AA5">
        <v>42.15</v>
      </c>
      <c r="AB5">
        <v>44.22</v>
      </c>
      <c r="AC5">
        <v>32.08</v>
      </c>
      <c r="AD5">
        <v>0</v>
      </c>
      <c r="AE5">
        <v>36.36</v>
      </c>
      <c r="AF5">
        <v>38.64</v>
      </c>
      <c r="AG5">
        <v>44.62</v>
      </c>
      <c r="AH5">
        <v>167.1</v>
      </c>
      <c r="AI5">
        <v>7.03</v>
      </c>
      <c r="AJ5">
        <v>0</v>
      </c>
      <c r="AK5">
        <v>60.53</v>
      </c>
      <c r="AL5">
        <v>66.819999999999993</v>
      </c>
      <c r="AM5">
        <v>11.58</v>
      </c>
      <c r="AN5">
        <v>0</v>
      </c>
      <c r="AO5">
        <v>10.44</v>
      </c>
      <c r="AP5">
        <v>12.94</v>
      </c>
      <c r="AQ5">
        <v>53.16</v>
      </c>
      <c r="AR5">
        <v>38.64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3130.4300000000003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60.89</v>
      </c>
      <c r="H6">
        <v>0</v>
      </c>
      <c r="I6">
        <v>0</v>
      </c>
      <c r="J6">
        <v>79.48</v>
      </c>
      <c r="K6">
        <v>685.72</v>
      </c>
      <c r="L6">
        <v>413.81</v>
      </c>
      <c r="M6">
        <v>94.65</v>
      </c>
      <c r="N6">
        <v>121.71</v>
      </c>
      <c r="O6">
        <v>127.6</v>
      </c>
      <c r="P6">
        <v>101.27</v>
      </c>
      <c r="Q6">
        <v>17.46</v>
      </c>
      <c r="R6">
        <v>20.74</v>
      </c>
      <c r="S6">
        <v>27.05</v>
      </c>
      <c r="T6">
        <v>1.62</v>
      </c>
      <c r="U6">
        <v>405</v>
      </c>
      <c r="V6">
        <v>14.3</v>
      </c>
      <c r="W6">
        <v>38.24</v>
      </c>
      <c r="X6">
        <v>136.37</v>
      </c>
      <c r="Y6">
        <v>0</v>
      </c>
      <c r="Z6">
        <v>0</v>
      </c>
      <c r="AA6">
        <v>42.15</v>
      </c>
      <c r="AB6">
        <v>44.22</v>
      </c>
      <c r="AC6">
        <v>32.08</v>
      </c>
      <c r="AD6">
        <v>0</v>
      </c>
      <c r="AE6">
        <v>36.36</v>
      </c>
      <c r="AF6">
        <v>38.64</v>
      </c>
      <c r="AG6">
        <v>44.62</v>
      </c>
      <c r="AH6">
        <v>167.1</v>
      </c>
      <c r="AI6">
        <v>7.03</v>
      </c>
      <c r="AJ6">
        <v>0</v>
      </c>
      <c r="AK6">
        <v>60.53</v>
      </c>
      <c r="AL6">
        <v>66.819999999999993</v>
      </c>
      <c r="AM6">
        <v>11.58</v>
      </c>
      <c r="AN6">
        <v>0</v>
      </c>
      <c r="AO6">
        <v>10.35</v>
      </c>
      <c r="AP6">
        <v>12.94</v>
      </c>
      <c r="AQ6">
        <v>53.16</v>
      </c>
      <c r="AR6">
        <v>38.64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3130.34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60.89</v>
      </c>
      <c r="H7">
        <v>0</v>
      </c>
      <c r="I7">
        <v>0</v>
      </c>
      <c r="J7">
        <v>79.48</v>
      </c>
      <c r="K7">
        <v>686.07</v>
      </c>
      <c r="L7">
        <v>413.81</v>
      </c>
      <c r="M7">
        <v>94.65</v>
      </c>
      <c r="N7">
        <v>121.71</v>
      </c>
      <c r="O7">
        <v>127.6</v>
      </c>
      <c r="P7">
        <v>101.27</v>
      </c>
      <c r="Q7">
        <v>17.46</v>
      </c>
      <c r="R7">
        <v>20.74</v>
      </c>
      <c r="S7">
        <v>27.05</v>
      </c>
      <c r="T7">
        <v>1.62</v>
      </c>
      <c r="U7">
        <v>405</v>
      </c>
      <c r="V7">
        <v>14.3</v>
      </c>
      <c r="W7">
        <v>38.24</v>
      </c>
      <c r="X7">
        <v>136.37</v>
      </c>
      <c r="Y7">
        <v>0</v>
      </c>
      <c r="Z7">
        <v>0</v>
      </c>
      <c r="AA7">
        <v>42.15</v>
      </c>
      <c r="AB7">
        <v>44.22</v>
      </c>
      <c r="AC7">
        <v>32.08</v>
      </c>
      <c r="AD7">
        <v>0</v>
      </c>
      <c r="AE7">
        <v>36.36</v>
      </c>
      <c r="AF7">
        <v>38.64</v>
      </c>
      <c r="AG7">
        <v>44.62</v>
      </c>
      <c r="AH7">
        <v>167.1</v>
      </c>
      <c r="AI7">
        <v>21.08</v>
      </c>
      <c r="AJ7">
        <v>0</v>
      </c>
      <c r="AK7">
        <v>60.53</v>
      </c>
      <c r="AL7">
        <v>66.819999999999993</v>
      </c>
      <c r="AM7">
        <v>11.58</v>
      </c>
      <c r="AN7">
        <v>0</v>
      </c>
      <c r="AO7">
        <v>10.29</v>
      </c>
      <c r="AP7">
        <v>11.78</v>
      </c>
      <c r="AQ7">
        <v>53.16</v>
      </c>
      <c r="AR7">
        <v>33.119999999999997</v>
      </c>
      <c r="AS7">
        <v>23.65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3125.6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60.89</v>
      </c>
      <c r="H8">
        <v>0</v>
      </c>
      <c r="I8">
        <v>0</v>
      </c>
      <c r="J8">
        <v>79.48</v>
      </c>
      <c r="K8">
        <v>686.07</v>
      </c>
      <c r="L8">
        <v>413.81</v>
      </c>
      <c r="M8">
        <v>94.65</v>
      </c>
      <c r="N8">
        <v>121.71</v>
      </c>
      <c r="O8">
        <v>127.6</v>
      </c>
      <c r="P8">
        <v>101.27</v>
      </c>
      <c r="Q8">
        <v>17.46</v>
      </c>
      <c r="R8">
        <v>20.74</v>
      </c>
      <c r="S8">
        <v>27.05</v>
      </c>
      <c r="T8">
        <v>1.62</v>
      </c>
      <c r="U8">
        <v>405</v>
      </c>
      <c r="V8">
        <v>14.3</v>
      </c>
      <c r="W8">
        <v>38.24</v>
      </c>
      <c r="X8">
        <v>136.37</v>
      </c>
      <c r="Y8">
        <v>0</v>
      </c>
      <c r="Z8">
        <v>0</v>
      </c>
      <c r="AA8">
        <v>42.15</v>
      </c>
      <c r="AB8">
        <v>44.22</v>
      </c>
      <c r="AC8">
        <v>32.08</v>
      </c>
      <c r="AD8">
        <v>0</v>
      </c>
      <c r="AE8">
        <v>36.36</v>
      </c>
      <c r="AF8">
        <v>38.64</v>
      </c>
      <c r="AG8">
        <v>44.62</v>
      </c>
      <c r="AH8">
        <v>167.1</v>
      </c>
      <c r="AI8">
        <v>21.08</v>
      </c>
      <c r="AJ8">
        <v>0</v>
      </c>
      <c r="AK8">
        <v>60.53</v>
      </c>
      <c r="AL8">
        <v>66.819999999999993</v>
      </c>
      <c r="AM8">
        <v>0</v>
      </c>
      <c r="AN8">
        <v>0</v>
      </c>
      <c r="AO8">
        <v>10.17</v>
      </c>
      <c r="AP8">
        <v>11.78</v>
      </c>
      <c r="AQ8">
        <v>53.16</v>
      </c>
      <c r="AR8">
        <v>33.119999999999997</v>
      </c>
      <c r="AS8">
        <v>23.65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3113.9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60.89</v>
      </c>
      <c r="H9">
        <v>0</v>
      </c>
      <c r="I9">
        <v>0</v>
      </c>
      <c r="J9">
        <v>79.48</v>
      </c>
      <c r="K9">
        <v>686.07</v>
      </c>
      <c r="L9">
        <v>413.81</v>
      </c>
      <c r="M9">
        <v>94.65</v>
      </c>
      <c r="N9">
        <v>121.71</v>
      </c>
      <c r="O9">
        <v>127.6</v>
      </c>
      <c r="P9">
        <v>101.27</v>
      </c>
      <c r="Q9">
        <v>17.46</v>
      </c>
      <c r="R9">
        <v>21.34</v>
      </c>
      <c r="S9">
        <v>27.05</v>
      </c>
      <c r="T9">
        <v>1.62</v>
      </c>
      <c r="U9">
        <v>405</v>
      </c>
      <c r="V9">
        <v>14.3</v>
      </c>
      <c r="W9">
        <v>38.24</v>
      </c>
      <c r="X9">
        <v>136.37</v>
      </c>
      <c r="Y9">
        <v>0</v>
      </c>
      <c r="Z9">
        <v>0</v>
      </c>
      <c r="AA9">
        <v>42.15</v>
      </c>
      <c r="AB9">
        <v>44.22</v>
      </c>
      <c r="AC9">
        <v>32.08</v>
      </c>
      <c r="AD9">
        <v>0</v>
      </c>
      <c r="AE9">
        <v>36.36</v>
      </c>
      <c r="AF9">
        <v>38.64</v>
      </c>
      <c r="AG9">
        <v>44.62</v>
      </c>
      <c r="AH9">
        <v>167.1</v>
      </c>
      <c r="AI9">
        <v>21.08</v>
      </c>
      <c r="AJ9">
        <v>0</v>
      </c>
      <c r="AK9">
        <v>60.53</v>
      </c>
      <c r="AL9">
        <v>66.819999999999993</v>
      </c>
      <c r="AM9">
        <v>0</v>
      </c>
      <c r="AN9">
        <v>0</v>
      </c>
      <c r="AO9">
        <v>10.17</v>
      </c>
      <c r="AP9">
        <v>11.78</v>
      </c>
      <c r="AQ9">
        <v>53.16</v>
      </c>
      <c r="AR9">
        <v>33.119999999999997</v>
      </c>
      <c r="AS9">
        <v>22.16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3113.0099999999998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60.89</v>
      </c>
      <c r="H10">
        <v>0</v>
      </c>
      <c r="I10">
        <v>0</v>
      </c>
      <c r="J10">
        <v>79.48</v>
      </c>
      <c r="K10">
        <v>686.07</v>
      </c>
      <c r="L10">
        <v>413.81</v>
      </c>
      <c r="M10">
        <v>94.65</v>
      </c>
      <c r="N10">
        <v>121.71</v>
      </c>
      <c r="O10">
        <v>127.6</v>
      </c>
      <c r="P10">
        <v>101.27</v>
      </c>
      <c r="Q10">
        <v>17.46</v>
      </c>
      <c r="R10">
        <v>21.34</v>
      </c>
      <c r="S10">
        <v>27.05</v>
      </c>
      <c r="T10">
        <v>1.62</v>
      </c>
      <c r="U10">
        <v>405</v>
      </c>
      <c r="V10">
        <v>14.3</v>
      </c>
      <c r="W10">
        <v>38.24</v>
      </c>
      <c r="X10">
        <v>136.37</v>
      </c>
      <c r="Y10">
        <v>0</v>
      </c>
      <c r="Z10">
        <v>0</v>
      </c>
      <c r="AA10">
        <v>42.15</v>
      </c>
      <c r="AB10">
        <v>44.22</v>
      </c>
      <c r="AC10">
        <v>32.08</v>
      </c>
      <c r="AD10">
        <v>0</v>
      </c>
      <c r="AE10">
        <v>36.36</v>
      </c>
      <c r="AF10">
        <v>38.64</v>
      </c>
      <c r="AG10">
        <v>44.62</v>
      </c>
      <c r="AH10">
        <v>167.1</v>
      </c>
      <c r="AI10">
        <v>21.08</v>
      </c>
      <c r="AJ10">
        <v>0</v>
      </c>
      <c r="AK10">
        <v>60.53</v>
      </c>
      <c r="AL10">
        <v>66.819999999999993</v>
      </c>
      <c r="AM10">
        <v>0</v>
      </c>
      <c r="AN10">
        <v>0</v>
      </c>
      <c r="AO10">
        <v>10.17</v>
      </c>
      <c r="AP10">
        <v>11.78</v>
      </c>
      <c r="AQ10">
        <v>53.16</v>
      </c>
      <c r="AR10">
        <v>33.119999999999997</v>
      </c>
      <c r="AS10">
        <v>22.16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3113.0099999999998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60.89</v>
      </c>
      <c r="H11">
        <v>0</v>
      </c>
      <c r="I11">
        <v>0</v>
      </c>
      <c r="J11">
        <v>79.48</v>
      </c>
      <c r="K11">
        <v>686.07</v>
      </c>
      <c r="L11">
        <v>413.81</v>
      </c>
      <c r="M11">
        <v>94.65</v>
      </c>
      <c r="N11">
        <v>121.71</v>
      </c>
      <c r="O11">
        <v>127.6</v>
      </c>
      <c r="P11">
        <v>101.27</v>
      </c>
      <c r="Q11">
        <v>7.86</v>
      </c>
      <c r="R11">
        <v>21.34</v>
      </c>
      <c r="S11">
        <v>27.05</v>
      </c>
      <c r="T11">
        <v>1.62</v>
      </c>
      <c r="U11">
        <v>405</v>
      </c>
      <c r="V11">
        <v>14.3</v>
      </c>
      <c r="W11">
        <v>38.24</v>
      </c>
      <c r="X11">
        <v>136.37</v>
      </c>
      <c r="Y11">
        <v>0</v>
      </c>
      <c r="Z11">
        <v>0</v>
      </c>
      <c r="AA11">
        <v>42.15</v>
      </c>
      <c r="AB11">
        <v>44.22</v>
      </c>
      <c r="AC11">
        <v>32.08</v>
      </c>
      <c r="AD11">
        <v>0</v>
      </c>
      <c r="AE11">
        <v>36.36</v>
      </c>
      <c r="AF11">
        <v>28.98</v>
      </c>
      <c r="AG11">
        <v>44.62</v>
      </c>
      <c r="AH11">
        <v>167.1</v>
      </c>
      <c r="AI11">
        <v>21.08</v>
      </c>
      <c r="AJ11">
        <v>0</v>
      </c>
      <c r="AK11">
        <v>60.53</v>
      </c>
      <c r="AL11">
        <v>83.67</v>
      </c>
      <c r="AM11">
        <v>0</v>
      </c>
      <c r="AN11">
        <v>0</v>
      </c>
      <c r="AO11">
        <v>10.29</v>
      </c>
      <c r="AP11">
        <v>12.94</v>
      </c>
      <c r="AQ11">
        <v>53.16</v>
      </c>
      <c r="AR11">
        <v>35.33</v>
      </c>
      <c r="AS11">
        <v>22.16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3114.0899999999992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60.89</v>
      </c>
      <c r="H12">
        <v>0</v>
      </c>
      <c r="I12">
        <v>0</v>
      </c>
      <c r="J12">
        <v>79.48</v>
      </c>
      <c r="K12">
        <v>686.07</v>
      </c>
      <c r="L12">
        <v>413.81</v>
      </c>
      <c r="M12">
        <v>94.65</v>
      </c>
      <c r="N12">
        <v>121.71</v>
      </c>
      <c r="O12">
        <v>127.6</v>
      </c>
      <c r="P12">
        <v>101.27</v>
      </c>
      <c r="Q12">
        <v>7.86</v>
      </c>
      <c r="R12">
        <v>21.34</v>
      </c>
      <c r="S12">
        <v>27.05</v>
      </c>
      <c r="T12">
        <v>1.62</v>
      </c>
      <c r="U12">
        <v>405</v>
      </c>
      <c r="V12">
        <v>14.3</v>
      </c>
      <c r="W12">
        <v>38.24</v>
      </c>
      <c r="X12">
        <v>136.37</v>
      </c>
      <c r="Y12">
        <v>0</v>
      </c>
      <c r="Z12">
        <v>0</v>
      </c>
      <c r="AA12">
        <v>42.15</v>
      </c>
      <c r="AB12">
        <v>44.22</v>
      </c>
      <c r="AC12">
        <v>32.08</v>
      </c>
      <c r="AD12">
        <v>0</v>
      </c>
      <c r="AE12">
        <v>36.36</v>
      </c>
      <c r="AF12">
        <v>28.98</v>
      </c>
      <c r="AG12">
        <v>44.62</v>
      </c>
      <c r="AH12">
        <v>167.1</v>
      </c>
      <c r="AI12">
        <v>7.03</v>
      </c>
      <c r="AJ12">
        <v>0</v>
      </c>
      <c r="AK12">
        <v>60.53</v>
      </c>
      <c r="AL12">
        <v>83.67</v>
      </c>
      <c r="AM12">
        <v>0</v>
      </c>
      <c r="AN12">
        <v>0</v>
      </c>
      <c r="AO12">
        <v>10.35</v>
      </c>
      <c r="AP12">
        <v>12.94</v>
      </c>
      <c r="AQ12">
        <v>53.16</v>
      </c>
      <c r="AR12">
        <v>35.33</v>
      </c>
      <c r="AS12">
        <v>22.16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3100.0999999999995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60.89</v>
      </c>
      <c r="H13">
        <v>0</v>
      </c>
      <c r="I13">
        <v>0</v>
      </c>
      <c r="J13">
        <v>79.48</v>
      </c>
      <c r="K13">
        <v>686.07</v>
      </c>
      <c r="L13">
        <v>413.81</v>
      </c>
      <c r="M13">
        <v>94.65</v>
      </c>
      <c r="N13">
        <v>121.71</v>
      </c>
      <c r="O13">
        <v>127.6</v>
      </c>
      <c r="P13">
        <v>101.27</v>
      </c>
      <c r="Q13">
        <v>7.86</v>
      </c>
      <c r="R13">
        <v>21.34</v>
      </c>
      <c r="S13">
        <v>27.05</v>
      </c>
      <c r="T13">
        <v>1.62</v>
      </c>
      <c r="U13">
        <v>405</v>
      </c>
      <c r="V13">
        <v>14.3</v>
      </c>
      <c r="W13">
        <v>38.24</v>
      </c>
      <c r="X13">
        <v>136.37</v>
      </c>
      <c r="Y13">
        <v>0</v>
      </c>
      <c r="Z13">
        <v>0</v>
      </c>
      <c r="AA13">
        <v>42.15</v>
      </c>
      <c r="AB13">
        <v>44.22</v>
      </c>
      <c r="AC13">
        <v>32.08</v>
      </c>
      <c r="AD13">
        <v>0</v>
      </c>
      <c r="AE13">
        <v>36.36</v>
      </c>
      <c r="AF13">
        <v>28.98</v>
      </c>
      <c r="AG13">
        <v>44.62</v>
      </c>
      <c r="AH13">
        <v>167.1</v>
      </c>
      <c r="AI13">
        <v>7.03</v>
      </c>
      <c r="AJ13">
        <v>0</v>
      </c>
      <c r="AK13">
        <v>60.53</v>
      </c>
      <c r="AL13">
        <v>83.67</v>
      </c>
      <c r="AM13">
        <v>0</v>
      </c>
      <c r="AN13">
        <v>0</v>
      </c>
      <c r="AO13">
        <v>10.29</v>
      </c>
      <c r="AP13">
        <v>11.78</v>
      </c>
      <c r="AQ13">
        <v>53.16</v>
      </c>
      <c r="AR13">
        <v>46.37</v>
      </c>
      <c r="AS13">
        <v>22.16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3109.9199999999996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60.89</v>
      </c>
      <c r="H14">
        <v>0</v>
      </c>
      <c r="I14">
        <v>0</v>
      </c>
      <c r="J14">
        <v>79.48</v>
      </c>
      <c r="K14">
        <v>686.07</v>
      </c>
      <c r="L14">
        <v>413.81</v>
      </c>
      <c r="M14">
        <v>94.65</v>
      </c>
      <c r="N14">
        <v>121.71</v>
      </c>
      <c r="O14">
        <v>127.6</v>
      </c>
      <c r="P14">
        <v>101.27</v>
      </c>
      <c r="Q14">
        <v>7.86</v>
      </c>
      <c r="R14">
        <v>21.34</v>
      </c>
      <c r="S14">
        <v>27.05</v>
      </c>
      <c r="T14">
        <v>1.62</v>
      </c>
      <c r="U14">
        <v>405</v>
      </c>
      <c r="V14">
        <v>14.3</v>
      </c>
      <c r="W14">
        <v>38.24</v>
      </c>
      <c r="X14">
        <v>136.37</v>
      </c>
      <c r="Y14">
        <v>0</v>
      </c>
      <c r="Z14">
        <v>0</v>
      </c>
      <c r="AA14">
        <v>42.15</v>
      </c>
      <c r="AB14">
        <v>44.22</v>
      </c>
      <c r="AC14">
        <v>32.08</v>
      </c>
      <c r="AD14">
        <v>0</v>
      </c>
      <c r="AE14">
        <v>36.36</v>
      </c>
      <c r="AF14">
        <v>28.98</v>
      </c>
      <c r="AG14">
        <v>44.62</v>
      </c>
      <c r="AH14">
        <v>167.1</v>
      </c>
      <c r="AI14">
        <v>21.08</v>
      </c>
      <c r="AJ14">
        <v>0</v>
      </c>
      <c r="AK14">
        <v>60.53</v>
      </c>
      <c r="AL14">
        <v>83.67</v>
      </c>
      <c r="AM14">
        <v>0</v>
      </c>
      <c r="AN14">
        <v>0</v>
      </c>
      <c r="AO14">
        <v>10.44</v>
      </c>
      <c r="AP14">
        <v>11.78</v>
      </c>
      <c r="AQ14">
        <v>53.16</v>
      </c>
      <c r="AR14">
        <v>46.37</v>
      </c>
      <c r="AS14">
        <v>22.16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3124.1199999999994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61.49</v>
      </c>
      <c r="H15">
        <v>0</v>
      </c>
      <c r="I15">
        <v>0</v>
      </c>
      <c r="J15">
        <v>79.48</v>
      </c>
      <c r="K15">
        <v>686.07</v>
      </c>
      <c r="L15">
        <v>413.81</v>
      </c>
      <c r="M15">
        <v>94.65</v>
      </c>
      <c r="N15">
        <v>121.71</v>
      </c>
      <c r="O15">
        <v>127.6</v>
      </c>
      <c r="P15">
        <v>101.27</v>
      </c>
      <c r="Q15">
        <v>7.86</v>
      </c>
      <c r="R15">
        <v>21.34</v>
      </c>
      <c r="S15">
        <v>27.05</v>
      </c>
      <c r="T15">
        <v>1.62</v>
      </c>
      <c r="U15">
        <v>405</v>
      </c>
      <c r="V15">
        <v>14.3</v>
      </c>
      <c r="W15">
        <v>38.24</v>
      </c>
      <c r="X15">
        <v>136.37</v>
      </c>
      <c r="Y15">
        <v>0</v>
      </c>
      <c r="Z15">
        <v>0</v>
      </c>
      <c r="AA15">
        <v>42.15</v>
      </c>
      <c r="AB15">
        <v>44.22</v>
      </c>
      <c r="AC15">
        <v>32.08</v>
      </c>
      <c r="AD15">
        <v>0</v>
      </c>
      <c r="AE15">
        <v>36.36</v>
      </c>
      <c r="AF15">
        <v>19.32</v>
      </c>
      <c r="AG15">
        <v>44.62</v>
      </c>
      <c r="AH15">
        <v>167.1</v>
      </c>
      <c r="AI15">
        <v>7.03</v>
      </c>
      <c r="AJ15">
        <v>0</v>
      </c>
      <c r="AK15">
        <v>60.53</v>
      </c>
      <c r="AL15">
        <v>83.67</v>
      </c>
      <c r="AM15">
        <v>0</v>
      </c>
      <c r="AN15">
        <v>0</v>
      </c>
      <c r="AO15">
        <v>10.53</v>
      </c>
      <c r="AP15">
        <v>11.78</v>
      </c>
      <c r="AQ15">
        <v>53.16</v>
      </c>
      <c r="AR15">
        <v>35.33</v>
      </c>
      <c r="AS15">
        <v>22.16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3090.0600000000004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61.49</v>
      </c>
      <c r="H16">
        <v>0</v>
      </c>
      <c r="I16">
        <v>0</v>
      </c>
      <c r="J16">
        <v>79.48</v>
      </c>
      <c r="K16">
        <v>686.07</v>
      </c>
      <c r="L16">
        <v>413.81</v>
      </c>
      <c r="M16">
        <v>94.65</v>
      </c>
      <c r="N16">
        <v>121.71</v>
      </c>
      <c r="O16">
        <v>127.6</v>
      </c>
      <c r="P16">
        <v>101.27</v>
      </c>
      <c r="Q16">
        <v>7.86</v>
      </c>
      <c r="R16">
        <v>21.34</v>
      </c>
      <c r="S16">
        <v>27.05</v>
      </c>
      <c r="T16">
        <v>1.62</v>
      </c>
      <c r="U16">
        <v>405</v>
      </c>
      <c r="V16">
        <v>14.3</v>
      </c>
      <c r="W16">
        <v>38.24</v>
      </c>
      <c r="X16">
        <v>136.37</v>
      </c>
      <c r="Y16">
        <v>0</v>
      </c>
      <c r="Z16">
        <v>0</v>
      </c>
      <c r="AA16">
        <v>42.15</v>
      </c>
      <c r="AB16">
        <v>44.22</v>
      </c>
      <c r="AC16">
        <v>32.08</v>
      </c>
      <c r="AD16">
        <v>0</v>
      </c>
      <c r="AE16">
        <v>36.36</v>
      </c>
      <c r="AF16">
        <v>19.32</v>
      </c>
      <c r="AG16">
        <v>44.62</v>
      </c>
      <c r="AH16">
        <v>167.1</v>
      </c>
      <c r="AI16">
        <v>7.03</v>
      </c>
      <c r="AJ16">
        <v>0</v>
      </c>
      <c r="AK16">
        <v>60.53</v>
      </c>
      <c r="AL16">
        <v>83.67</v>
      </c>
      <c r="AM16">
        <v>0</v>
      </c>
      <c r="AN16">
        <v>0</v>
      </c>
      <c r="AO16">
        <v>10.53</v>
      </c>
      <c r="AP16">
        <v>11.78</v>
      </c>
      <c r="AQ16">
        <v>53.16</v>
      </c>
      <c r="AR16">
        <v>35.33</v>
      </c>
      <c r="AS16">
        <v>22.16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3090.0600000000004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61.49</v>
      </c>
      <c r="H17">
        <v>0</v>
      </c>
      <c r="I17">
        <v>0</v>
      </c>
      <c r="J17">
        <v>79.48</v>
      </c>
      <c r="K17">
        <v>686.07</v>
      </c>
      <c r="L17">
        <v>413.81</v>
      </c>
      <c r="M17">
        <v>94.65</v>
      </c>
      <c r="N17">
        <v>121.71</v>
      </c>
      <c r="O17">
        <v>127.6</v>
      </c>
      <c r="P17">
        <v>101.27</v>
      </c>
      <c r="Q17">
        <v>7.86</v>
      </c>
      <c r="R17">
        <v>21.34</v>
      </c>
      <c r="S17">
        <v>27.05</v>
      </c>
      <c r="T17">
        <v>1.62</v>
      </c>
      <c r="U17">
        <v>405</v>
      </c>
      <c r="V17">
        <v>14.3</v>
      </c>
      <c r="W17">
        <v>38.24</v>
      </c>
      <c r="X17">
        <v>136.37</v>
      </c>
      <c r="Y17">
        <v>0</v>
      </c>
      <c r="Z17">
        <v>0</v>
      </c>
      <c r="AA17">
        <v>42.15</v>
      </c>
      <c r="AB17">
        <v>44.22</v>
      </c>
      <c r="AC17">
        <v>32.08</v>
      </c>
      <c r="AD17">
        <v>0</v>
      </c>
      <c r="AE17">
        <v>36.36</v>
      </c>
      <c r="AF17">
        <v>19.32</v>
      </c>
      <c r="AG17">
        <v>44.62</v>
      </c>
      <c r="AH17">
        <v>167.1</v>
      </c>
      <c r="AI17">
        <v>21.08</v>
      </c>
      <c r="AJ17">
        <v>0</v>
      </c>
      <c r="AK17">
        <v>60.53</v>
      </c>
      <c r="AL17">
        <v>83.67</v>
      </c>
      <c r="AM17">
        <v>0</v>
      </c>
      <c r="AN17">
        <v>0</v>
      </c>
      <c r="AO17">
        <v>10.44</v>
      </c>
      <c r="AP17">
        <v>11.78</v>
      </c>
      <c r="AQ17">
        <v>53.16</v>
      </c>
      <c r="AR17">
        <v>35.33</v>
      </c>
      <c r="AS17">
        <v>36.049999999999997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3117.9100000000003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61.49</v>
      </c>
      <c r="H18">
        <v>0</v>
      </c>
      <c r="I18">
        <v>0</v>
      </c>
      <c r="J18">
        <v>79.48</v>
      </c>
      <c r="K18">
        <v>686.07</v>
      </c>
      <c r="L18">
        <v>413.81</v>
      </c>
      <c r="M18">
        <v>94.65</v>
      </c>
      <c r="N18">
        <v>121.71</v>
      </c>
      <c r="O18">
        <v>127.6</v>
      </c>
      <c r="P18">
        <v>101.27</v>
      </c>
      <c r="Q18">
        <v>7.86</v>
      </c>
      <c r="R18">
        <v>21.34</v>
      </c>
      <c r="S18">
        <v>27.05</v>
      </c>
      <c r="T18">
        <v>1.62</v>
      </c>
      <c r="U18">
        <v>405</v>
      </c>
      <c r="V18">
        <v>14.3</v>
      </c>
      <c r="W18">
        <v>38.24</v>
      </c>
      <c r="X18">
        <v>136.37</v>
      </c>
      <c r="Y18">
        <v>0</v>
      </c>
      <c r="Z18">
        <v>0</v>
      </c>
      <c r="AA18">
        <v>42.15</v>
      </c>
      <c r="AB18">
        <v>44.22</v>
      </c>
      <c r="AC18">
        <v>32.08</v>
      </c>
      <c r="AD18">
        <v>0</v>
      </c>
      <c r="AE18">
        <v>36.36</v>
      </c>
      <c r="AF18">
        <v>19.32</v>
      </c>
      <c r="AG18">
        <v>44.62</v>
      </c>
      <c r="AH18">
        <v>167.1</v>
      </c>
      <c r="AI18">
        <v>21.08</v>
      </c>
      <c r="AJ18">
        <v>0</v>
      </c>
      <c r="AK18">
        <v>60.53</v>
      </c>
      <c r="AL18">
        <v>83.67</v>
      </c>
      <c r="AM18">
        <v>0</v>
      </c>
      <c r="AN18">
        <v>0</v>
      </c>
      <c r="AO18">
        <v>10.44</v>
      </c>
      <c r="AP18">
        <v>11.78</v>
      </c>
      <c r="AQ18">
        <v>53.16</v>
      </c>
      <c r="AR18">
        <v>35.33</v>
      </c>
      <c r="AS18">
        <v>36.049999999999997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3117.9100000000003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61.49</v>
      </c>
      <c r="H19">
        <v>0</v>
      </c>
      <c r="I19">
        <v>0</v>
      </c>
      <c r="J19">
        <v>79.48</v>
      </c>
      <c r="K19">
        <v>686.07</v>
      </c>
      <c r="L19">
        <v>413.81</v>
      </c>
      <c r="M19">
        <v>94.65</v>
      </c>
      <c r="N19">
        <v>121.71</v>
      </c>
      <c r="O19">
        <v>127.6</v>
      </c>
      <c r="P19">
        <v>101.27</v>
      </c>
      <c r="Q19">
        <v>7.86</v>
      </c>
      <c r="R19">
        <v>21.34</v>
      </c>
      <c r="S19">
        <v>27.05</v>
      </c>
      <c r="T19">
        <v>1.62</v>
      </c>
      <c r="U19">
        <v>410.62</v>
      </c>
      <c r="V19">
        <v>14.3</v>
      </c>
      <c r="W19">
        <v>38.24</v>
      </c>
      <c r="X19">
        <v>136.37</v>
      </c>
      <c r="Y19">
        <v>0</v>
      </c>
      <c r="Z19">
        <v>0</v>
      </c>
      <c r="AA19">
        <v>42.15</v>
      </c>
      <c r="AB19">
        <v>44.22</v>
      </c>
      <c r="AC19">
        <v>32.08</v>
      </c>
      <c r="AD19">
        <v>0</v>
      </c>
      <c r="AE19">
        <v>36.36</v>
      </c>
      <c r="AF19">
        <v>19.32</v>
      </c>
      <c r="AG19">
        <v>44.62</v>
      </c>
      <c r="AH19">
        <v>167.1</v>
      </c>
      <c r="AI19">
        <v>21.08</v>
      </c>
      <c r="AJ19">
        <v>0</v>
      </c>
      <c r="AK19">
        <v>60.53</v>
      </c>
      <c r="AL19">
        <v>83.67</v>
      </c>
      <c r="AM19">
        <v>0</v>
      </c>
      <c r="AN19">
        <v>0</v>
      </c>
      <c r="AO19">
        <v>10.41</v>
      </c>
      <c r="AP19">
        <v>11.78</v>
      </c>
      <c r="AQ19">
        <v>53.16</v>
      </c>
      <c r="AR19">
        <v>35.33</v>
      </c>
      <c r="AS19">
        <v>36.049999999999997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3123.5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61.49</v>
      </c>
      <c r="H20">
        <v>0</v>
      </c>
      <c r="I20">
        <v>0</v>
      </c>
      <c r="J20">
        <v>79.48</v>
      </c>
      <c r="K20">
        <v>686.07</v>
      </c>
      <c r="L20">
        <v>413.81</v>
      </c>
      <c r="M20">
        <v>94.65</v>
      </c>
      <c r="N20">
        <v>121.71</v>
      </c>
      <c r="O20">
        <v>127.6</v>
      </c>
      <c r="P20">
        <v>101.27</v>
      </c>
      <c r="Q20">
        <v>7.86</v>
      </c>
      <c r="R20">
        <v>21.34</v>
      </c>
      <c r="S20">
        <v>27.05</v>
      </c>
      <c r="T20">
        <v>1.62</v>
      </c>
      <c r="U20">
        <v>410.62</v>
      </c>
      <c r="V20">
        <v>14.3</v>
      </c>
      <c r="W20">
        <v>38.24</v>
      </c>
      <c r="X20">
        <v>136.37</v>
      </c>
      <c r="Y20">
        <v>0</v>
      </c>
      <c r="Z20">
        <v>0</v>
      </c>
      <c r="AA20">
        <v>42.15</v>
      </c>
      <c r="AB20">
        <v>44.22</v>
      </c>
      <c r="AC20">
        <v>32.08</v>
      </c>
      <c r="AD20">
        <v>0</v>
      </c>
      <c r="AE20">
        <v>36.36</v>
      </c>
      <c r="AF20">
        <v>19.32</v>
      </c>
      <c r="AG20">
        <v>44.62</v>
      </c>
      <c r="AH20">
        <v>167.1</v>
      </c>
      <c r="AI20">
        <v>21.08</v>
      </c>
      <c r="AJ20">
        <v>0</v>
      </c>
      <c r="AK20">
        <v>60.53</v>
      </c>
      <c r="AL20">
        <v>83.67</v>
      </c>
      <c r="AM20">
        <v>0</v>
      </c>
      <c r="AN20">
        <v>0</v>
      </c>
      <c r="AO20">
        <v>10.29</v>
      </c>
      <c r="AP20">
        <v>11.78</v>
      </c>
      <c r="AQ20">
        <v>53.16</v>
      </c>
      <c r="AR20">
        <v>35.33</v>
      </c>
      <c r="AS20">
        <v>36.049999999999997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3123.38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61.49</v>
      </c>
      <c r="H21">
        <v>0</v>
      </c>
      <c r="I21">
        <v>0</v>
      </c>
      <c r="J21">
        <v>79.48</v>
      </c>
      <c r="K21">
        <v>686.07</v>
      </c>
      <c r="L21">
        <v>413.81</v>
      </c>
      <c r="M21">
        <v>94.65</v>
      </c>
      <c r="N21">
        <v>121.71</v>
      </c>
      <c r="O21">
        <v>127.6</v>
      </c>
      <c r="P21">
        <v>101.27</v>
      </c>
      <c r="Q21">
        <v>7.86</v>
      </c>
      <c r="R21">
        <v>21.34</v>
      </c>
      <c r="S21">
        <v>27.05</v>
      </c>
      <c r="T21">
        <v>1.62</v>
      </c>
      <c r="U21">
        <v>410.62</v>
      </c>
      <c r="V21">
        <v>14.3</v>
      </c>
      <c r="W21">
        <v>43.1</v>
      </c>
      <c r="X21">
        <v>136.37</v>
      </c>
      <c r="Y21">
        <v>0</v>
      </c>
      <c r="Z21">
        <v>0</v>
      </c>
      <c r="AA21">
        <v>42.15</v>
      </c>
      <c r="AB21">
        <v>44.22</v>
      </c>
      <c r="AC21">
        <v>32.08</v>
      </c>
      <c r="AD21">
        <v>0</v>
      </c>
      <c r="AE21">
        <v>36.36</v>
      </c>
      <c r="AF21">
        <v>19.32</v>
      </c>
      <c r="AG21">
        <v>44.62</v>
      </c>
      <c r="AH21">
        <v>167.1</v>
      </c>
      <c r="AI21">
        <v>7.03</v>
      </c>
      <c r="AJ21">
        <v>0</v>
      </c>
      <c r="AK21">
        <v>60.53</v>
      </c>
      <c r="AL21">
        <v>83.67</v>
      </c>
      <c r="AM21">
        <v>0</v>
      </c>
      <c r="AN21">
        <v>0</v>
      </c>
      <c r="AO21">
        <v>10.23</v>
      </c>
      <c r="AP21">
        <v>12.94</v>
      </c>
      <c r="AQ21">
        <v>53.16</v>
      </c>
      <c r="AR21">
        <v>35.33</v>
      </c>
      <c r="AS21">
        <v>23.65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3102.8900000000003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61.49</v>
      </c>
      <c r="H22">
        <v>0</v>
      </c>
      <c r="I22">
        <v>0</v>
      </c>
      <c r="J22">
        <v>79.48</v>
      </c>
      <c r="K22">
        <v>686.07</v>
      </c>
      <c r="L22">
        <v>413.81</v>
      </c>
      <c r="M22">
        <v>94.65</v>
      </c>
      <c r="N22">
        <v>121.71</v>
      </c>
      <c r="O22">
        <v>127.6</v>
      </c>
      <c r="P22">
        <v>101.27</v>
      </c>
      <c r="Q22">
        <v>7.86</v>
      </c>
      <c r="R22">
        <v>21.34</v>
      </c>
      <c r="S22">
        <v>27.05</v>
      </c>
      <c r="T22">
        <v>1.62</v>
      </c>
      <c r="U22">
        <v>410.62</v>
      </c>
      <c r="V22">
        <v>14.3</v>
      </c>
      <c r="W22">
        <v>44.31</v>
      </c>
      <c r="X22">
        <v>136.37</v>
      </c>
      <c r="Y22">
        <v>0</v>
      </c>
      <c r="Z22">
        <v>0</v>
      </c>
      <c r="AA22">
        <v>42.15</v>
      </c>
      <c r="AB22">
        <v>44.22</v>
      </c>
      <c r="AC22">
        <v>32.08</v>
      </c>
      <c r="AD22">
        <v>0</v>
      </c>
      <c r="AE22">
        <v>36.36</v>
      </c>
      <c r="AF22">
        <v>19.32</v>
      </c>
      <c r="AG22">
        <v>44.62</v>
      </c>
      <c r="AH22">
        <v>167.1</v>
      </c>
      <c r="AI22">
        <v>7.03</v>
      </c>
      <c r="AJ22">
        <v>0</v>
      </c>
      <c r="AK22">
        <v>60.53</v>
      </c>
      <c r="AL22">
        <v>83.67</v>
      </c>
      <c r="AM22">
        <v>0</v>
      </c>
      <c r="AN22">
        <v>0</v>
      </c>
      <c r="AO22">
        <v>10.14</v>
      </c>
      <c r="AP22">
        <v>12.94</v>
      </c>
      <c r="AQ22">
        <v>53.16</v>
      </c>
      <c r="AR22">
        <v>35.33</v>
      </c>
      <c r="AS22">
        <v>23.65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3104.01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62.1</v>
      </c>
      <c r="H23">
        <v>0</v>
      </c>
      <c r="I23">
        <v>0</v>
      </c>
      <c r="J23">
        <v>79.48</v>
      </c>
      <c r="K23">
        <v>686.07</v>
      </c>
      <c r="L23">
        <v>413.81</v>
      </c>
      <c r="M23">
        <v>94.65</v>
      </c>
      <c r="N23">
        <v>121.71</v>
      </c>
      <c r="O23">
        <v>127.6</v>
      </c>
      <c r="P23">
        <v>101.27</v>
      </c>
      <c r="Q23">
        <v>9.6</v>
      </c>
      <c r="R23">
        <v>21.34</v>
      </c>
      <c r="S23">
        <v>27.05</v>
      </c>
      <c r="T23">
        <v>1.62</v>
      </c>
      <c r="U23">
        <v>410.62</v>
      </c>
      <c r="V23">
        <v>14.3</v>
      </c>
      <c r="W23">
        <v>44.31</v>
      </c>
      <c r="X23">
        <v>136.37</v>
      </c>
      <c r="Y23">
        <v>0</v>
      </c>
      <c r="Z23">
        <v>0</v>
      </c>
      <c r="AA23">
        <v>42.15</v>
      </c>
      <c r="AB23">
        <v>44.22</v>
      </c>
      <c r="AC23">
        <v>32.08</v>
      </c>
      <c r="AD23">
        <v>0</v>
      </c>
      <c r="AE23">
        <v>36.36</v>
      </c>
      <c r="AF23">
        <v>19.32</v>
      </c>
      <c r="AG23">
        <v>44.62</v>
      </c>
      <c r="AH23">
        <v>167.1</v>
      </c>
      <c r="AI23">
        <v>19.68</v>
      </c>
      <c r="AJ23">
        <v>0</v>
      </c>
      <c r="AK23">
        <v>60.53</v>
      </c>
      <c r="AL23">
        <v>77.849999999999994</v>
      </c>
      <c r="AM23">
        <v>0</v>
      </c>
      <c r="AN23">
        <v>0</v>
      </c>
      <c r="AO23">
        <v>10.23</v>
      </c>
      <c r="AP23">
        <v>11.78</v>
      </c>
      <c r="AQ23">
        <v>53.16</v>
      </c>
      <c r="AR23">
        <v>35.33</v>
      </c>
      <c r="AS23">
        <v>22.16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3110.6299999999997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62.1</v>
      </c>
      <c r="H24">
        <v>0</v>
      </c>
      <c r="I24">
        <v>0</v>
      </c>
      <c r="J24">
        <v>79.48</v>
      </c>
      <c r="K24">
        <v>686.07</v>
      </c>
      <c r="L24">
        <v>413.81</v>
      </c>
      <c r="M24">
        <v>94.65</v>
      </c>
      <c r="N24">
        <v>121.71</v>
      </c>
      <c r="O24">
        <v>127.6</v>
      </c>
      <c r="P24">
        <v>101.27</v>
      </c>
      <c r="Q24">
        <v>11.35</v>
      </c>
      <c r="R24">
        <v>21.34</v>
      </c>
      <c r="S24">
        <v>27.05</v>
      </c>
      <c r="T24">
        <v>1.62</v>
      </c>
      <c r="U24">
        <v>410.62</v>
      </c>
      <c r="V24">
        <v>14.3</v>
      </c>
      <c r="W24">
        <v>44.31</v>
      </c>
      <c r="X24">
        <v>136.37</v>
      </c>
      <c r="Y24">
        <v>0</v>
      </c>
      <c r="Z24">
        <v>0</v>
      </c>
      <c r="AA24">
        <v>42.15</v>
      </c>
      <c r="AB24">
        <v>44.22</v>
      </c>
      <c r="AC24">
        <v>32.08</v>
      </c>
      <c r="AD24">
        <v>0</v>
      </c>
      <c r="AE24">
        <v>36.36</v>
      </c>
      <c r="AF24">
        <v>19.32</v>
      </c>
      <c r="AG24">
        <v>44.62</v>
      </c>
      <c r="AH24">
        <v>167.1</v>
      </c>
      <c r="AI24">
        <v>7.03</v>
      </c>
      <c r="AJ24">
        <v>0</v>
      </c>
      <c r="AK24">
        <v>60.53</v>
      </c>
      <c r="AL24">
        <v>77.849999999999994</v>
      </c>
      <c r="AM24">
        <v>0</v>
      </c>
      <c r="AN24">
        <v>0</v>
      </c>
      <c r="AO24">
        <v>10.050000000000001</v>
      </c>
      <c r="AP24">
        <v>11.78</v>
      </c>
      <c r="AQ24">
        <v>53.16</v>
      </c>
      <c r="AR24">
        <v>35.33</v>
      </c>
      <c r="AS24">
        <v>22.16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3099.55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62.1</v>
      </c>
      <c r="H25">
        <v>0</v>
      </c>
      <c r="I25">
        <v>0</v>
      </c>
      <c r="J25">
        <v>79.48</v>
      </c>
      <c r="K25">
        <v>686.07</v>
      </c>
      <c r="L25">
        <v>413.81</v>
      </c>
      <c r="M25">
        <v>94.65</v>
      </c>
      <c r="N25">
        <v>121.71</v>
      </c>
      <c r="O25">
        <v>127.6</v>
      </c>
      <c r="P25">
        <v>101.27</v>
      </c>
      <c r="Q25">
        <v>13.1</v>
      </c>
      <c r="R25">
        <v>21.34</v>
      </c>
      <c r="S25">
        <v>27.05</v>
      </c>
      <c r="T25">
        <v>1.62</v>
      </c>
      <c r="U25">
        <v>410.62</v>
      </c>
      <c r="V25">
        <v>14.3</v>
      </c>
      <c r="W25">
        <v>44.31</v>
      </c>
      <c r="X25">
        <v>136.37</v>
      </c>
      <c r="Y25">
        <v>0</v>
      </c>
      <c r="Z25">
        <v>0</v>
      </c>
      <c r="AA25">
        <v>42.15</v>
      </c>
      <c r="AB25">
        <v>44.22</v>
      </c>
      <c r="AC25">
        <v>32.08</v>
      </c>
      <c r="AD25">
        <v>0</v>
      </c>
      <c r="AE25">
        <v>36.36</v>
      </c>
      <c r="AF25">
        <v>19.32</v>
      </c>
      <c r="AG25">
        <v>44.62</v>
      </c>
      <c r="AH25">
        <v>167.1</v>
      </c>
      <c r="AI25">
        <v>8.43</v>
      </c>
      <c r="AJ25">
        <v>0</v>
      </c>
      <c r="AK25">
        <v>60.53</v>
      </c>
      <c r="AL25">
        <v>77.849999999999994</v>
      </c>
      <c r="AM25">
        <v>0</v>
      </c>
      <c r="AN25">
        <v>0</v>
      </c>
      <c r="AO25">
        <v>9.76</v>
      </c>
      <c r="AP25">
        <v>11.78</v>
      </c>
      <c r="AQ25">
        <v>53.16</v>
      </c>
      <c r="AR25">
        <v>35.33</v>
      </c>
      <c r="AS25">
        <v>22.16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3102.41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62.1</v>
      </c>
      <c r="H26">
        <v>0</v>
      </c>
      <c r="I26">
        <v>0</v>
      </c>
      <c r="J26">
        <v>79.48</v>
      </c>
      <c r="K26">
        <v>686.07</v>
      </c>
      <c r="L26">
        <v>413.81</v>
      </c>
      <c r="M26">
        <v>94.65</v>
      </c>
      <c r="N26">
        <v>121.71</v>
      </c>
      <c r="O26">
        <v>127.6</v>
      </c>
      <c r="P26">
        <v>101.27</v>
      </c>
      <c r="Q26">
        <v>14.84</v>
      </c>
      <c r="R26">
        <v>21.34</v>
      </c>
      <c r="S26">
        <v>27.05</v>
      </c>
      <c r="T26">
        <v>1.62</v>
      </c>
      <c r="U26">
        <v>410.62</v>
      </c>
      <c r="V26">
        <v>14.3</v>
      </c>
      <c r="W26">
        <v>44.31</v>
      </c>
      <c r="X26">
        <v>136.37</v>
      </c>
      <c r="Y26">
        <v>0</v>
      </c>
      <c r="Z26">
        <v>0</v>
      </c>
      <c r="AA26">
        <v>42.15</v>
      </c>
      <c r="AB26">
        <v>44.22</v>
      </c>
      <c r="AC26">
        <v>32.08</v>
      </c>
      <c r="AD26">
        <v>0</v>
      </c>
      <c r="AE26">
        <v>36.36</v>
      </c>
      <c r="AF26">
        <v>19.32</v>
      </c>
      <c r="AG26">
        <v>44.62</v>
      </c>
      <c r="AH26">
        <v>167.1</v>
      </c>
      <c r="AI26">
        <v>36.54</v>
      </c>
      <c r="AJ26">
        <v>0</v>
      </c>
      <c r="AK26">
        <v>60.53</v>
      </c>
      <c r="AL26">
        <v>77.849999999999994</v>
      </c>
      <c r="AM26">
        <v>0</v>
      </c>
      <c r="AN26">
        <v>0</v>
      </c>
      <c r="AO26">
        <v>9.5500000000000007</v>
      </c>
      <c r="AP26">
        <v>11.78</v>
      </c>
      <c r="AQ26">
        <v>53.16</v>
      </c>
      <c r="AR26">
        <v>35.33</v>
      </c>
      <c r="AS26">
        <v>22.16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3132.05</v>
      </c>
    </row>
    <row r="27" spans="1:117">
      <c r="A27" t="s">
        <v>69</v>
      </c>
      <c r="B27">
        <v>0</v>
      </c>
      <c r="C27">
        <v>0</v>
      </c>
      <c r="D27">
        <v>47.31</v>
      </c>
      <c r="E27">
        <v>0</v>
      </c>
      <c r="F27">
        <v>0</v>
      </c>
      <c r="G27">
        <v>62.1</v>
      </c>
      <c r="H27">
        <v>0</v>
      </c>
      <c r="I27">
        <v>0</v>
      </c>
      <c r="J27">
        <v>76.64</v>
      </c>
      <c r="K27">
        <v>686.07</v>
      </c>
      <c r="L27">
        <v>413.81</v>
      </c>
      <c r="M27">
        <v>94.65</v>
      </c>
      <c r="N27">
        <v>121.71</v>
      </c>
      <c r="O27">
        <v>127.6</v>
      </c>
      <c r="P27">
        <v>101.27</v>
      </c>
      <c r="Q27">
        <v>16.59</v>
      </c>
      <c r="R27">
        <v>20.68</v>
      </c>
      <c r="S27">
        <v>27.05</v>
      </c>
      <c r="T27">
        <v>1.62</v>
      </c>
      <c r="U27">
        <v>410.62</v>
      </c>
      <c r="V27">
        <v>14.3</v>
      </c>
      <c r="W27">
        <v>44.31</v>
      </c>
      <c r="X27">
        <v>136.37</v>
      </c>
      <c r="Y27">
        <v>0</v>
      </c>
      <c r="Z27">
        <v>0</v>
      </c>
      <c r="AA27">
        <v>42.15</v>
      </c>
      <c r="AB27">
        <v>44.22</v>
      </c>
      <c r="AC27">
        <v>32.08</v>
      </c>
      <c r="AD27">
        <v>0</v>
      </c>
      <c r="AE27">
        <v>36.36</v>
      </c>
      <c r="AF27">
        <v>19.32</v>
      </c>
      <c r="AG27">
        <v>44.62</v>
      </c>
      <c r="AH27">
        <v>167.1</v>
      </c>
      <c r="AI27">
        <v>53.4</v>
      </c>
      <c r="AJ27">
        <v>0</v>
      </c>
      <c r="AK27">
        <v>60.53</v>
      </c>
      <c r="AL27">
        <v>77.849999999999994</v>
      </c>
      <c r="AM27">
        <v>0</v>
      </c>
      <c r="AN27">
        <v>0</v>
      </c>
      <c r="AO27">
        <v>9.82</v>
      </c>
      <c r="AP27">
        <v>11.78</v>
      </c>
      <c r="AQ27">
        <v>34.01</v>
      </c>
      <c r="AR27">
        <v>38.64</v>
      </c>
      <c r="AS27">
        <v>22.16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3130.7700000000004</v>
      </c>
    </row>
    <row r="28" spans="1:117">
      <c r="A28" t="s">
        <v>70</v>
      </c>
      <c r="B28">
        <v>0</v>
      </c>
      <c r="C28">
        <v>0</v>
      </c>
      <c r="D28">
        <v>47.31</v>
      </c>
      <c r="E28">
        <v>0</v>
      </c>
      <c r="F28">
        <v>0</v>
      </c>
      <c r="G28">
        <v>62.1</v>
      </c>
      <c r="H28">
        <v>0</v>
      </c>
      <c r="I28">
        <v>0</v>
      </c>
      <c r="J28">
        <v>76.64</v>
      </c>
      <c r="K28">
        <v>686.07</v>
      </c>
      <c r="L28">
        <v>413.81</v>
      </c>
      <c r="M28">
        <v>94.65</v>
      </c>
      <c r="N28">
        <v>121.71</v>
      </c>
      <c r="O28">
        <v>127.6</v>
      </c>
      <c r="P28">
        <v>101.27</v>
      </c>
      <c r="Q28">
        <v>18.34</v>
      </c>
      <c r="R28">
        <v>20.68</v>
      </c>
      <c r="S28">
        <v>27.05</v>
      </c>
      <c r="T28">
        <v>1.62</v>
      </c>
      <c r="U28">
        <v>410.62</v>
      </c>
      <c r="V28">
        <v>14.3</v>
      </c>
      <c r="W28">
        <v>44.31</v>
      </c>
      <c r="X28">
        <v>136.37</v>
      </c>
      <c r="Y28">
        <v>0</v>
      </c>
      <c r="Z28">
        <v>0</v>
      </c>
      <c r="AA28">
        <v>42.15</v>
      </c>
      <c r="AB28">
        <v>44.22</v>
      </c>
      <c r="AC28">
        <v>32.08</v>
      </c>
      <c r="AD28">
        <v>0</v>
      </c>
      <c r="AE28">
        <v>36.36</v>
      </c>
      <c r="AF28">
        <v>19.32</v>
      </c>
      <c r="AG28">
        <v>44.62</v>
      </c>
      <c r="AH28">
        <v>167.1</v>
      </c>
      <c r="AI28">
        <v>53.4</v>
      </c>
      <c r="AJ28">
        <v>0</v>
      </c>
      <c r="AK28">
        <v>60.53</v>
      </c>
      <c r="AL28">
        <v>77.849999999999994</v>
      </c>
      <c r="AM28">
        <v>0</v>
      </c>
      <c r="AN28">
        <v>0</v>
      </c>
      <c r="AO28">
        <v>9.82</v>
      </c>
      <c r="AP28">
        <v>11.78</v>
      </c>
      <c r="AQ28">
        <v>34.01</v>
      </c>
      <c r="AR28">
        <v>38.64</v>
      </c>
      <c r="AS28">
        <v>22.16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3132.5200000000004</v>
      </c>
    </row>
    <row r="29" spans="1:117">
      <c r="A29" t="s">
        <v>71</v>
      </c>
      <c r="B29">
        <v>0</v>
      </c>
      <c r="C29">
        <v>0</v>
      </c>
      <c r="D29">
        <v>47.31</v>
      </c>
      <c r="E29">
        <v>0</v>
      </c>
      <c r="F29">
        <v>0</v>
      </c>
      <c r="G29">
        <v>62.1</v>
      </c>
      <c r="H29">
        <v>0</v>
      </c>
      <c r="I29">
        <v>0</v>
      </c>
      <c r="J29">
        <v>76.64</v>
      </c>
      <c r="K29">
        <v>686.07</v>
      </c>
      <c r="L29">
        <v>413.81</v>
      </c>
      <c r="M29">
        <v>94.65</v>
      </c>
      <c r="N29">
        <v>121.71</v>
      </c>
      <c r="O29">
        <v>127.6</v>
      </c>
      <c r="P29">
        <v>101.27</v>
      </c>
      <c r="Q29">
        <v>20.079999999999998</v>
      </c>
      <c r="R29">
        <v>20.68</v>
      </c>
      <c r="S29">
        <v>27.05</v>
      </c>
      <c r="T29">
        <v>1.62</v>
      </c>
      <c r="U29">
        <v>410.62</v>
      </c>
      <c r="V29">
        <v>14.3</v>
      </c>
      <c r="W29">
        <v>44.31</v>
      </c>
      <c r="X29">
        <v>136.37</v>
      </c>
      <c r="Y29">
        <v>0</v>
      </c>
      <c r="Z29">
        <v>0</v>
      </c>
      <c r="AA29">
        <v>42.15</v>
      </c>
      <c r="AB29">
        <v>44.22</v>
      </c>
      <c r="AC29">
        <v>32.08</v>
      </c>
      <c r="AD29">
        <v>0</v>
      </c>
      <c r="AE29">
        <v>36.36</v>
      </c>
      <c r="AF29">
        <v>9.66</v>
      </c>
      <c r="AG29">
        <v>44.62</v>
      </c>
      <c r="AH29">
        <v>167.1</v>
      </c>
      <c r="AI29">
        <v>53.4</v>
      </c>
      <c r="AJ29">
        <v>0</v>
      </c>
      <c r="AK29">
        <v>60.53</v>
      </c>
      <c r="AL29">
        <v>77.849999999999994</v>
      </c>
      <c r="AM29">
        <v>0</v>
      </c>
      <c r="AN29">
        <v>0</v>
      </c>
      <c r="AO29">
        <v>9.6999999999999993</v>
      </c>
      <c r="AP29">
        <v>11.78</v>
      </c>
      <c r="AQ29">
        <v>34.01</v>
      </c>
      <c r="AR29">
        <v>38.64</v>
      </c>
      <c r="AS29">
        <v>22.16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3124.48</v>
      </c>
    </row>
    <row r="30" spans="1:117">
      <c r="A30" t="s">
        <v>72</v>
      </c>
      <c r="B30">
        <v>0</v>
      </c>
      <c r="C30">
        <v>0</v>
      </c>
      <c r="D30">
        <v>47.31</v>
      </c>
      <c r="E30">
        <v>0</v>
      </c>
      <c r="F30">
        <v>0</v>
      </c>
      <c r="G30">
        <v>62.1</v>
      </c>
      <c r="H30">
        <v>0</v>
      </c>
      <c r="I30">
        <v>0</v>
      </c>
      <c r="J30">
        <v>76.64</v>
      </c>
      <c r="K30">
        <v>686.07</v>
      </c>
      <c r="L30">
        <v>413.81</v>
      </c>
      <c r="M30">
        <v>94.65</v>
      </c>
      <c r="N30">
        <v>121.71</v>
      </c>
      <c r="O30">
        <v>127.6</v>
      </c>
      <c r="P30">
        <v>101.27</v>
      </c>
      <c r="Q30">
        <v>20.96</v>
      </c>
      <c r="R30">
        <v>21.34</v>
      </c>
      <c r="S30">
        <v>27.05</v>
      </c>
      <c r="T30">
        <v>1.62</v>
      </c>
      <c r="U30">
        <v>410.62</v>
      </c>
      <c r="V30">
        <v>14.3</v>
      </c>
      <c r="W30">
        <v>44.31</v>
      </c>
      <c r="X30">
        <v>136.37</v>
      </c>
      <c r="Y30">
        <v>0</v>
      </c>
      <c r="Z30">
        <v>0</v>
      </c>
      <c r="AA30">
        <v>42.15</v>
      </c>
      <c r="AB30">
        <v>44.22</v>
      </c>
      <c r="AC30">
        <v>32.08</v>
      </c>
      <c r="AD30">
        <v>0</v>
      </c>
      <c r="AE30">
        <v>36.36</v>
      </c>
      <c r="AF30">
        <v>9.66</v>
      </c>
      <c r="AG30">
        <v>44.62</v>
      </c>
      <c r="AH30">
        <v>167.1</v>
      </c>
      <c r="AI30">
        <v>36.54</v>
      </c>
      <c r="AJ30">
        <v>0</v>
      </c>
      <c r="AK30">
        <v>60.53</v>
      </c>
      <c r="AL30">
        <v>77.849999999999994</v>
      </c>
      <c r="AM30">
        <v>0</v>
      </c>
      <c r="AN30">
        <v>0</v>
      </c>
      <c r="AO30">
        <v>9.6999999999999993</v>
      </c>
      <c r="AP30">
        <v>11.78</v>
      </c>
      <c r="AQ30">
        <v>34.01</v>
      </c>
      <c r="AR30">
        <v>38.64</v>
      </c>
      <c r="AS30">
        <v>22.16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3109.16</v>
      </c>
    </row>
    <row r="31" spans="1:117">
      <c r="A31" t="s">
        <v>73</v>
      </c>
      <c r="B31">
        <v>0</v>
      </c>
      <c r="C31">
        <v>0</v>
      </c>
      <c r="D31">
        <v>47.31</v>
      </c>
      <c r="E31">
        <v>0</v>
      </c>
      <c r="F31">
        <v>0</v>
      </c>
      <c r="G31">
        <v>62.1</v>
      </c>
      <c r="H31">
        <v>0</v>
      </c>
      <c r="I31">
        <v>0</v>
      </c>
      <c r="J31">
        <v>76.64</v>
      </c>
      <c r="K31">
        <v>686.07</v>
      </c>
      <c r="L31">
        <v>413.81</v>
      </c>
      <c r="M31">
        <v>94.65</v>
      </c>
      <c r="N31">
        <v>121.71</v>
      </c>
      <c r="O31">
        <v>127.6</v>
      </c>
      <c r="P31">
        <v>101.27</v>
      </c>
      <c r="Q31">
        <v>20.96</v>
      </c>
      <c r="R31">
        <v>21.34</v>
      </c>
      <c r="S31">
        <v>27.05</v>
      </c>
      <c r="T31">
        <v>1.62</v>
      </c>
      <c r="U31">
        <v>410.62</v>
      </c>
      <c r="V31">
        <v>12.65</v>
      </c>
      <c r="W31">
        <v>44.31</v>
      </c>
      <c r="X31">
        <v>136.37</v>
      </c>
      <c r="Y31">
        <v>0</v>
      </c>
      <c r="Z31">
        <v>0</v>
      </c>
      <c r="AA31">
        <v>42.15</v>
      </c>
      <c r="AB31">
        <v>44.22</v>
      </c>
      <c r="AC31">
        <v>32.08</v>
      </c>
      <c r="AD31">
        <v>0</v>
      </c>
      <c r="AE31">
        <v>36.36</v>
      </c>
      <c r="AF31">
        <v>9.66</v>
      </c>
      <c r="AG31">
        <v>44.62</v>
      </c>
      <c r="AH31">
        <v>167.1</v>
      </c>
      <c r="AI31">
        <v>36.54</v>
      </c>
      <c r="AJ31">
        <v>0</v>
      </c>
      <c r="AK31">
        <v>60.53</v>
      </c>
      <c r="AL31">
        <v>77.849999999999994</v>
      </c>
      <c r="AM31">
        <v>0</v>
      </c>
      <c r="AN31">
        <v>0</v>
      </c>
      <c r="AO31">
        <v>9.67</v>
      </c>
      <c r="AP31">
        <v>11.78</v>
      </c>
      <c r="AQ31">
        <v>34.01</v>
      </c>
      <c r="AR31">
        <v>46.37</v>
      </c>
      <c r="AS31">
        <v>36.049999999999997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2.48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3129.3300000000004</v>
      </c>
    </row>
    <row r="32" spans="1:117">
      <c r="A32" t="s">
        <v>74</v>
      </c>
      <c r="B32">
        <v>0</v>
      </c>
      <c r="C32">
        <v>0</v>
      </c>
      <c r="D32">
        <v>47.31</v>
      </c>
      <c r="E32">
        <v>0</v>
      </c>
      <c r="F32">
        <v>0</v>
      </c>
      <c r="G32">
        <v>62.1</v>
      </c>
      <c r="H32">
        <v>0</v>
      </c>
      <c r="I32">
        <v>0</v>
      </c>
      <c r="J32">
        <v>76.64</v>
      </c>
      <c r="K32">
        <v>686.07</v>
      </c>
      <c r="L32">
        <v>413.81</v>
      </c>
      <c r="M32">
        <v>94.65</v>
      </c>
      <c r="N32">
        <v>121.71</v>
      </c>
      <c r="O32">
        <v>127.6</v>
      </c>
      <c r="P32">
        <v>101.27</v>
      </c>
      <c r="Q32">
        <v>20.96</v>
      </c>
      <c r="R32">
        <v>21.34</v>
      </c>
      <c r="S32">
        <v>27.05</v>
      </c>
      <c r="T32">
        <v>1.62</v>
      </c>
      <c r="U32">
        <v>410.62</v>
      </c>
      <c r="V32">
        <v>12.65</v>
      </c>
      <c r="W32">
        <v>44.31</v>
      </c>
      <c r="X32">
        <v>136.37</v>
      </c>
      <c r="Y32">
        <v>0</v>
      </c>
      <c r="Z32">
        <v>0</v>
      </c>
      <c r="AA32">
        <v>42.15</v>
      </c>
      <c r="AB32">
        <v>44.22</v>
      </c>
      <c r="AC32">
        <v>32.08</v>
      </c>
      <c r="AD32">
        <v>0</v>
      </c>
      <c r="AE32">
        <v>36.36</v>
      </c>
      <c r="AF32">
        <v>9.66</v>
      </c>
      <c r="AG32">
        <v>44.62</v>
      </c>
      <c r="AH32">
        <v>167.1</v>
      </c>
      <c r="AI32">
        <v>7.03</v>
      </c>
      <c r="AJ32">
        <v>0</v>
      </c>
      <c r="AK32">
        <v>60.53</v>
      </c>
      <c r="AL32">
        <v>77.849999999999994</v>
      </c>
      <c r="AM32">
        <v>0</v>
      </c>
      <c r="AN32">
        <v>0</v>
      </c>
      <c r="AO32">
        <v>12.49</v>
      </c>
      <c r="AP32">
        <v>11.78</v>
      </c>
      <c r="AQ32">
        <v>34.01</v>
      </c>
      <c r="AR32">
        <v>46.37</v>
      </c>
      <c r="AS32">
        <v>36.049999999999997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2.72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3102.88</v>
      </c>
    </row>
    <row r="33" spans="1:117">
      <c r="A33" t="s">
        <v>75</v>
      </c>
      <c r="B33">
        <v>0</v>
      </c>
      <c r="C33">
        <v>0</v>
      </c>
      <c r="D33">
        <v>47.31</v>
      </c>
      <c r="E33">
        <v>0</v>
      </c>
      <c r="F33">
        <v>0</v>
      </c>
      <c r="G33">
        <v>62.1</v>
      </c>
      <c r="H33">
        <v>0</v>
      </c>
      <c r="I33">
        <v>0</v>
      </c>
      <c r="J33">
        <v>76.64</v>
      </c>
      <c r="K33">
        <v>686.07</v>
      </c>
      <c r="L33">
        <v>413.81</v>
      </c>
      <c r="M33">
        <v>94.65</v>
      </c>
      <c r="N33">
        <v>121.71</v>
      </c>
      <c r="O33">
        <v>127.6</v>
      </c>
      <c r="P33">
        <v>101.27</v>
      </c>
      <c r="Q33">
        <v>20.96</v>
      </c>
      <c r="R33">
        <v>21.34</v>
      </c>
      <c r="S33">
        <v>27.05</v>
      </c>
      <c r="T33">
        <v>1.62</v>
      </c>
      <c r="U33">
        <v>410.62</v>
      </c>
      <c r="V33">
        <v>12.65</v>
      </c>
      <c r="W33">
        <v>44.31</v>
      </c>
      <c r="X33">
        <v>136.37</v>
      </c>
      <c r="Y33">
        <v>0</v>
      </c>
      <c r="Z33">
        <v>0</v>
      </c>
      <c r="AA33">
        <v>42.15</v>
      </c>
      <c r="AB33">
        <v>44.22</v>
      </c>
      <c r="AC33">
        <v>32.08</v>
      </c>
      <c r="AD33">
        <v>0</v>
      </c>
      <c r="AE33">
        <v>36.36</v>
      </c>
      <c r="AF33">
        <v>9.66</v>
      </c>
      <c r="AG33">
        <v>44.62</v>
      </c>
      <c r="AH33">
        <v>167.1</v>
      </c>
      <c r="AI33">
        <v>7.03</v>
      </c>
      <c r="AJ33">
        <v>0</v>
      </c>
      <c r="AK33">
        <v>60.53</v>
      </c>
      <c r="AL33">
        <v>80.180000000000007</v>
      </c>
      <c r="AM33">
        <v>0</v>
      </c>
      <c r="AN33">
        <v>0</v>
      </c>
      <c r="AO33">
        <v>12.91</v>
      </c>
      <c r="AP33">
        <v>11.78</v>
      </c>
      <c r="AQ33">
        <v>17.72</v>
      </c>
      <c r="AR33">
        <v>38.64</v>
      </c>
      <c r="AS33">
        <v>36.049999999999997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3081.7799999999997</v>
      </c>
    </row>
    <row r="34" spans="1:117">
      <c r="A34" t="s">
        <v>76</v>
      </c>
      <c r="B34">
        <v>0</v>
      </c>
      <c r="C34">
        <v>0</v>
      </c>
      <c r="D34">
        <v>47.31</v>
      </c>
      <c r="E34">
        <v>0</v>
      </c>
      <c r="F34">
        <v>0</v>
      </c>
      <c r="G34">
        <v>62.1</v>
      </c>
      <c r="H34">
        <v>0</v>
      </c>
      <c r="I34">
        <v>0</v>
      </c>
      <c r="J34">
        <v>76.64</v>
      </c>
      <c r="K34">
        <v>686.07</v>
      </c>
      <c r="L34">
        <v>413.81</v>
      </c>
      <c r="M34">
        <v>94.65</v>
      </c>
      <c r="N34">
        <v>121.71</v>
      </c>
      <c r="O34">
        <v>127.6</v>
      </c>
      <c r="P34">
        <v>101.27</v>
      </c>
      <c r="Q34">
        <v>20.96</v>
      </c>
      <c r="R34">
        <v>21.34</v>
      </c>
      <c r="S34">
        <v>27.05</v>
      </c>
      <c r="T34">
        <v>1.62</v>
      </c>
      <c r="U34">
        <v>410.62</v>
      </c>
      <c r="V34">
        <v>12.65</v>
      </c>
      <c r="W34">
        <v>44.31</v>
      </c>
      <c r="X34">
        <v>136.37</v>
      </c>
      <c r="Y34">
        <v>0</v>
      </c>
      <c r="Z34">
        <v>0</v>
      </c>
      <c r="AA34">
        <v>42.15</v>
      </c>
      <c r="AB34">
        <v>44.22</v>
      </c>
      <c r="AC34">
        <v>32.08</v>
      </c>
      <c r="AD34">
        <v>0</v>
      </c>
      <c r="AE34">
        <v>36.36</v>
      </c>
      <c r="AF34">
        <v>9.66</v>
      </c>
      <c r="AG34">
        <v>44.62</v>
      </c>
      <c r="AH34">
        <v>167.1</v>
      </c>
      <c r="AI34">
        <v>7.03</v>
      </c>
      <c r="AJ34">
        <v>0</v>
      </c>
      <c r="AK34">
        <v>60.53</v>
      </c>
      <c r="AL34">
        <v>80.180000000000007</v>
      </c>
      <c r="AM34">
        <v>0</v>
      </c>
      <c r="AN34">
        <v>0</v>
      </c>
      <c r="AO34">
        <v>12.91</v>
      </c>
      <c r="AP34">
        <v>11.78</v>
      </c>
      <c r="AQ34">
        <v>17.72</v>
      </c>
      <c r="AR34">
        <v>38.64</v>
      </c>
      <c r="AS34">
        <v>36.049999999999997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3081.7799999999997</v>
      </c>
    </row>
    <row r="35" spans="1:117">
      <c r="A35" t="s">
        <v>77</v>
      </c>
      <c r="B35">
        <v>0</v>
      </c>
      <c r="C35">
        <v>0</v>
      </c>
      <c r="D35">
        <v>46.72</v>
      </c>
      <c r="E35">
        <v>0</v>
      </c>
      <c r="F35">
        <v>0</v>
      </c>
      <c r="G35">
        <v>62.1</v>
      </c>
      <c r="H35">
        <v>0</v>
      </c>
      <c r="I35">
        <v>0</v>
      </c>
      <c r="J35">
        <v>76.64</v>
      </c>
      <c r="K35">
        <v>686.07</v>
      </c>
      <c r="L35">
        <v>413.81</v>
      </c>
      <c r="M35">
        <v>84.36</v>
      </c>
      <c r="N35">
        <v>121.71</v>
      </c>
      <c r="O35">
        <v>127.6</v>
      </c>
      <c r="P35">
        <v>101.27</v>
      </c>
      <c r="Q35">
        <v>20.96</v>
      </c>
      <c r="R35">
        <v>21.34</v>
      </c>
      <c r="S35">
        <v>27.05</v>
      </c>
      <c r="T35">
        <v>1.62</v>
      </c>
      <c r="U35">
        <v>410.62</v>
      </c>
      <c r="V35">
        <v>12.65</v>
      </c>
      <c r="W35">
        <v>44.31</v>
      </c>
      <c r="X35">
        <v>136.37</v>
      </c>
      <c r="Y35">
        <v>0</v>
      </c>
      <c r="Z35">
        <v>0</v>
      </c>
      <c r="AA35">
        <v>42.15</v>
      </c>
      <c r="AB35">
        <v>44.22</v>
      </c>
      <c r="AC35">
        <v>32.08</v>
      </c>
      <c r="AD35">
        <v>0</v>
      </c>
      <c r="AE35">
        <v>36.36</v>
      </c>
      <c r="AF35">
        <v>9.66</v>
      </c>
      <c r="AG35">
        <v>44.62</v>
      </c>
      <c r="AH35">
        <v>167.1</v>
      </c>
      <c r="AI35">
        <v>7.03</v>
      </c>
      <c r="AJ35">
        <v>0</v>
      </c>
      <c r="AK35">
        <v>60.53</v>
      </c>
      <c r="AL35">
        <v>80.180000000000007</v>
      </c>
      <c r="AM35">
        <v>0</v>
      </c>
      <c r="AN35">
        <v>0</v>
      </c>
      <c r="AO35">
        <v>12.88</v>
      </c>
      <c r="AP35">
        <v>12.94</v>
      </c>
      <c r="AQ35">
        <v>17.72</v>
      </c>
      <c r="AR35">
        <v>38.64</v>
      </c>
      <c r="AS35">
        <v>23.65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3059.6299999999992</v>
      </c>
    </row>
    <row r="36" spans="1:117">
      <c r="A36" t="s">
        <v>78</v>
      </c>
      <c r="B36">
        <v>0</v>
      </c>
      <c r="C36">
        <v>0</v>
      </c>
      <c r="D36">
        <v>46.72</v>
      </c>
      <c r="E36">
        <v>0</v>
      </c>
      <c r="F36">
        <v>0</v>
      </c>
      <c r="G36">
        <v>62.1</v>
      </c>
      <c r="H36">
        <v>0</v>
      </c>
      <c r="I36">
        <v>0</v>
      </c>
      <c r="J36">
        <v>76.64</v>
      </c>
      <c r="K36">
        <v>686.07</v>
      </c>
      <c r="L36">
        <v>413.81</v>
      </c>
      <c r="M36">
        <v>84.36</v>
      </c>
      <c r="N36">
        <v>121.71</v>
      </c>
      <c r="O36">
        <v>127.6</v>
      </c>
      <c r="P36">
        <v>101.27</v>
      </c>
      <c r="Q36">
        <v>20.96</v>
      </c>
      <c r="R36">
        <v>21.34</v>
      </c>
      <c r="S36">
        <v>27.05</v>
      </c>
      <c r="T36">
        <v>1.62</v>
      </c>
      <c r="U36">
        <v>410.62</v>
      </c>
      <c r="V36">
        <v>12.65</v>
      </c>
      <c r="W36">
        <v>44.31</v>
      </c>
      <c r="X36">
        <v>136.37</v>
      </c>
      <c r="Y36">
        <v>0</v>
      </c>
      <c r="Z36">
        <v>0</v>
      </c>
      <c r="AA36">
        <v>42.15</v>
      </c>
      <c r="AB36">
        <v>44.22</v>
      </c>
      <c r="AC36">
        <v>32.08</v>
      </c>
      <c r="AD36">
        <v>0</v>
      </c>
      <c r="AE36">
        <v>36.36</v>
      </c>
      <c r="AF36">
        <v>9.66</v>
      </c>
      <c r="AG36">
        <v>44.62</v>
      </c>
      <c r="AH36">
        <v>167.1</v>
      </c>
      <c r="AI36">
        <v>21.08</v>
      </c>
      <c r="AJ36">
        <v>0</v>
      </c>
      <c r="AK36">
        <v>60.53</v>
      </c>
      <c r="AL36">
        <v>80.180000000000007</v>
      </c>
      <c r="AM36">
        <v>0</v>
      </c>
      <c r="AN36">
        <v>0</v>
      </c>
      <c r="AO36">
        <v>12.84</v>
      </c>
      <c r="AP36">
        <v>12.94</v>
      </c>
      <c r="AQ36">
        <v>17.72</v>
      </c>
      <c r="AR36">
        <v>38.64</v>
      </c>
      <c r="AS36">
        <v>23.65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3073.639999999999</v>
      </c>
    </row>
    <row r="37" spans="1:117">
      <c r="A37" t="s">
        <v>79</v>
      </c>
      <c r="B37">
        <v>0</v>
      </c>
      <c r="C37">
        <v>0</v>
      </c>
      <c r="D37">
        <v>46.72</v>
      </c>
      <c r="E37">
        <v>0</v>
      </c>
      <c r="F37">
        <v>0</v>
      </c>
      <c r="G37">
        <v>62.1</v>
      </c>
      <c r="H37">
        <v>0</v>
      </c>
      <c r="I37">
        <v>0</v>
      </c>
      <c r="J37">
        <v>76.64</v>
      </c>
      <c r="K37">
        <v>686.07</v>
      </c>
      <c r="L37">
        <v>413.81</v>
      </c>
      <c r="M37">
        <v>84.36</v>
      </c>
      <c r="N37">
        <v>121.71</v>
      </c>
      <c r="O37">
        <v>127.6</v>
      </c>
      <c r="P37">
        <v>101.27</v>
      </c>
      <c r="Q37">
        <v>20.96</v>
      </c>
      <c r="R37">
        <v>21.34</v>
      </c>
      <c r="S37">
        <v>27.05</v>
      </c>
      <c r="T37">
        <v>1.62</v>
      </c>
      <c r="U37">
        <v>410.62</v>
      </c>
      <c r="V37">
        <v>12.65</v>
      </c>
      <c r="W37">
        <v>44.31</v>
      </c>
      <c r="X37">
        <v>136.37</v>
      </c>
      <c r="Y37">
        <v>0</v>
      </c>
      <c r="Z37">
        <v>0</v>
      </c>
      <c r="AA37">
        <v>42.15</v>
      </c>
      <c r="AB37">
        <v>44.22</v>
      </c>
      <c r="AC37">
        <v>32.08</v>
      </c>
      <c r="AD37">
        <v>0</v>
      </c>
      <c r="AE37">
        <v>36.36</v>
      </c>
      <c r="AF37">
        <v>9.66</v>
      </c>
      <c r="AG37">
        <v>44.62</v>
      </c>
      <c r="AH37">
        <v>167.1</v>
      </c>
      <c r="AI37">
        <v>21.08</v>
      </c>
      <c r="AJ37">
        <v>0</v>
      </c>
      <c r="AK37">
        <v>60.53</v>
      </c>
      <c r="AL37">
        <v>80.180000000000007</v>
      </c>
      <c r="AM37">
        <v>0</v>
      </c>
      <c r="AN37">
        <v>0</v>
      </c>
      <c r="AO37">
        <v>12.7</v>
      </c>
      <c r="AP37">
        <v>12.94</v>
      </c>
      <c r="AQ37">
        <v>17.72</v>
      </c>
      <c r="AR37">
        <v>38.64</v>
      </c>
      <c r="AS37">
        <v>23.65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3073.4999999999986</v>
      </c>
    </row>
    <row r="38" spans="1:117">
      <c r="A38" t="s">
        <v>80</v>
      </c>
      <c r="B38">
        <v>0</v>
      </c>
      <c r="C38">
        <v>0</v>
      </c>
      <c r="D38">
        <v>46.72</v>
      </c>
      <c r="E38">
        <v>0</v>
      </c>
      <c r="F38">
        <v>0</v>
      </c>
      <c r="G38">
        <v>62.1</v>
      </c>
      <c r="H38">
        <v>0</v>
      </c>
      <c r="I38">
        <v>0</v>
      </c>
      <c r="J38">
        <v>76.64</v>
      </c>
      <c r="K38">
        <v>686.07</v>
      </c>
      <c r="L38">
        <v>413.81</v>
      </c>
      <c r="M38">
        <v>84.36</v>
      </c>
      <c r="N38">
        <v>121.71</v>
      </c>
      <c r="O38">
        <v>127.6</v>
      </c>
      <c r="P38">
        <v>101.27</v>
      </c>
      <c r="Q38">
        <v>20.96</v>
      </c>
      <c r="R38">
        <v>21.34</v>
      </c>
      <c r="S38">
        <v>27.05</v>
      </c>
      <c r="T38">
        <v>1.62</v>
      </c>
      <c r="U38">
        <v>410.62</v>
      </c>
      <c r="V38">
        <v>12.65</v>
      </c>
      <c r="W38">
        <v>44.31</v>
      </c>
      <c r="X38">
        <v>136.37</v>
      </c>
      <c r="Y38">
        <v>0</v>
      </c>
      <c r="Z38">
        <v>0</v>
      </c>
      <c r="AA38">
        <v>42.15</v>
      </c>
      <c r="AB38">
        <v>44.22</v>
      </c>
      <c r="AC38">
        <v>32.08</v>
      </c>
      <c r="AD38">
        <v>0</v>
      </c>
      <c r="AE38">
        <v>36.36</v>
      </c>
      <c r="AF38">
        <v>9.66</v>
      </c>
      <c r="AG38">
        <v>44.62</v>
      </c>
      <c r="AH38">
        <v>167.1</v>
      </c>
      <c r="AI38">
        <v>21.08</v>
      </c>
      <c r="AJ38">
        <v>0</v>
      </c>
      <c r="AK38">
        <v>60.53</v>
      </c>
      <c r="AL38">
        <v>80.180000000000007</v>
      </c>
      <c r="AM38">
        <v>0</v>
      </c>
      <c r="AN38">
        <v>0</v>
      </c>
      <c r="AO38">
        <v>12.91</v>
      </c>
      <c r="AP38">
        <v>12.94</v>
      </c>
      <c r="AQ38">
        <v>17.72</v>
      </c>
      <c r="AR38">
        <v>38.64</v>
      </c>
      <c r="AS38">
        <v>23.65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3073.7099999999987</v>
      </c>
    </row>
    <row r="39" spans="1:117">
      <c r="A39" t="s">
        <v>81</v>
      </c>
      <c r="B39">
        <v>0</v>
      </c>
      <c r="C39">
        <v>0</v>
      </c>
      <c r="D39">
        <v>46.72</v>
      </c>
      <c r="E39">
        <v>0</v>
      </c>
      <c r="F39">
        <v>0</v>
      </c>
      <c r="G39">
        <v>62.1</v>
      </c>
      <c r="H39">
        <v>0</v>
      </c>
      <c r="I39">
        <v>0</v>
      </c>
      <c r="J39">
        <v>76.64</v>
      </c>
      <c r="K39">
        <v>686.07</v>
      </c>
      <c r="L39">
        <v>413.81</v>
      </c>
      <c r="M39">
        <v>84.36</v>
      </c>
      <c r="N39">
        <v>121.71</v>
      </c>
      <c r="O39">
        <v>127.6</v>
      </c>
      <c r="P39">
        <v>101.27</v>
      </c>
      <c r="Q39">
        <v>20.96</v>
      </c>
      <c r="R39">
        <v>21.34</v>
      </c>
      <c r="S39">
        <v>27.05</v>
      </c>
      <c r="T39">
        <v>1.62</v>
      </c>
      <c r="U39">
        <v>410.62</v>
      </c>
      <c r="V39">
        <v>12.65</v>
      </c>
      <c r="W39">
        <v>44.31</v>
      </c>
      <c r="X39">
        <v>136.37</v>
      </c>
      <c r="Y39">
        <v>0</v>
      </c>
      <c r="Z39">
        <v>0</v>
      </c>
      <c r="AA39">
        <v>42.15</v>
      </c>
      <c r="AB39">
        <v>44.22</v>
      </c>
      <c r="AC39">
        <v>32.08</v>
      </c>
      <c r="AD39">
        <v>0</v>
      </c>
      <c r="AE39">
        <v>36.36</v>
      </c>
      <c r="AF39">
        <v>9.66</v>
      </c>
      <c r="AG39">
        <v>44.62</v>
      </c>
      <c r="AH39">
        <v>167.1</v>
      </c>
      <c r="AI39">
        <v>17.559999999999999</v>
      </c>
      <c r="AJ39">
        <v>0</v>
      </c>
      <c r="AK39">
        <v>60.53</v>
      </c>
      <c r="AL39">
        <v>80.180000000000007</v>
      </c>
      <c r="AM39">
        <v>0</v>
      </c>
      <c r="AN39">
        <v>0</v>
      </c>
      <c r="AO39">
        <v>12.49</v>
      </c>
      <c r="AP39">
        <v>11.78</v>
      </c>
      <c r="AQ39">
        <v>17.72</v>
      </c>
      <c r="AR39">
        <v>46.37</v>
      </c>
      <c r="AS39">
        <v>23.65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3076.3399999999988</v>
      </c>
    </row>
    <row r="40" spans="1:117">
      <c r="A40" t="s">
        <v>82</v>
      </c>
      <c r="B40">
        <v>0</v>
      </c>
      <c r="C40">
        <v>0</v>
      </c>
      <c r="D40">
        <v>46.72</v>
      </c>
      <c r="E40">
        <v>0</v>
      </c>
      <c r="F40">
        <v>0</v>
      </c>
      <c r="G40">
        <v>62.1</v>
      </c>
      <c r="H40">
        <v>0</v>
      </c>
      <c r="I40">
        <v>0</v>
      </c>
      <c r="J40">
        <v>76.64</v>
      </c>
      <c r="K40">
        <v>686.07</v>
      </c>
      <c r="L40">
        <v>413.81</v>
      </c>
      <c r="M40">
        <v>84.36</v>
      </c>
      <c r="N40">
        <v>121.71</v>
      </c>
      <c r="O40">
        <v>127.6</v>
      </c>
      <c r="P40">
        <v>101.27</v>
      </c>
      <c r="Q40">
        <v>20.96</v>
      </c>
      <c r="R40">
        <v>21.34</v>
      </c>
      <c r="S40">
        <v>27.05</v>
      </c>
      <c r="T40">
        <v>1.62</v>
      </c>
      <c r="U40">
        <v>410.62</v>
      </c>
      <c r="V40">
        <v>12.65</v>
      </c>
      <c r="W40">
        <v>44.31</v>
      </c>
      <c r="X40">
        <v>136.37</v>
      </c>
      <c r="Y40">
        <v>0</v>
      </c>
      <c r="Z40">
        <v>0</v>
      </c>
      <c r="AA40">
        <v>42.15</v>
      </c>
      <c r="AB40">
        <v>44.22</v>
      </c>
      <c r="AC40">
        <v>32.08</v>
      </c>
      <c r="AD40">
        <v>0</v>
      </c>
      <c r="AE40">
        <v>36.36</v>
      </c>
      <c r="AF40">
        <v>9.66</v>
      </c>
      <c r="AG40">
        <v>44.62</v>
      </c>
      <c r="AH40">
        <v>167.1</v>
      </c>
      <c r="AI40">
        <v>17.559999999999999</v>
      </c>
      <c r="AJ40">
        <v>0</v>
      </c>
      <c r="AK40">
        <v>60.53</v>
      </c>
      <c r="AL40">
        <v>80.180000000000007</v>
      </c>
      <c r="AM40">
        <v>0</v>
      </c>
      <c r="AN40">
        <v>0</v>
      </c>
      <c r="AO40">
        <v>12.56</v>
      </c>
      <c r="AP40">
        <v>11.78</v>
      </c>
      <c r="AQ40">
        <v>17.72</v>
      </c>
      <c r="AR40">
        <v>46.37</v>
      </c>
      <c r="AS40">
        <v>23.65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3076.4099999999989</v>
      </c>
    </row>
    <row r="41" spans="1:117">
      <c r="A41" t="s">
        <v>83</v>
      </c>
      <c r="B41">
        <v>0</v>
      </c>
      <c r="C41">
        <v>0</v>
      </c>
      <c r="D41">
        <v>46.72</v>
      </c>
      <c r="E41">
        <v>0</v>
      </c>
      <c r="F41">
        <v>0</v>
      </c>
      <c r="G41">
        <v>62.1</v>
      </c>
      <c r="H41">
        <v>0</v>
      </c>
      <c r="I41">
        <v>0</v>
      </c>
      <c r="J41">
        <v>76.64</v>
      </c>
      <c r="K41">
        <v>686.07</v>
      </c>
      <c r="L41">
        <v>413.81</v>
      </c>
      <c r="M41">
        <v>84.36</v>
      </c>
      <c r="N41">
        <v>121.71</v>
      </c>
      <c r="O41">
        <v>127.6</v>
      </c>
      <c r="P41">
        <v>101.27</v>
      </c>
      <c r="Q41">
        <v>8.15</v>
      </c>
      <c r="R41">
        <v>21.34</v>
      </c>
      <c r="S41">
        <v>27.05</v>
      </c>
      <c r="T41">
        <v>1.62</v>
      </c>
      <c r="U41">
        <v>410.62</v>
      </c>
      <c r="V41">
        <v>12.65</v>
      </c>
      <c r="W41">
        <v>44.31</v>
      </c>
      <c r="X41">
        <v>136.37</v>
      </c>
      <c r="Y41">
        <v>0</v>
      </c>
      <c r="Z41">
        <v>0</v>
      </c>
      <c r="AA41">
        <v>42.15</v>
      </c>
      <c r="AB41">
        <v>44.22</v>
      </c>
      <c r="AC41">
        <v>32.08</v>
      </c>
      <c r="AD41">
        <v>0</v>
      </c>
      <c r="AE41">
        <v>36.36</v>
      </c>
      <c r="AF41">
        <v>9.66</v>
      </c>
      <c r="AG41">
        <v>44.62</v>
      </c>
      <c r="AH41">
        <v>167.1</v>
      </c>
      <c r="AI41">
        <v>17.559999999999999</v>
      </c>
      <c r="AJ41">
        <v>0</v>
      </c>
      <c r="AK41">
        <v>60.53</v>
      </c>
      <c r="AL41">
        <v>80.180000000000007</v>
      </c>
      <c r="AM41">
        <v>0</v>
      </c>
      <c r="AN41">
        <v>0</v>
      </c>
      <c r="AO41">
        <v>12.49</v>
      </c>
      <c r="AP41">
        <v>11.78</v>
      </c>
      <c r="AQ41">
        <v>17.72</v>
      </c>
      <c r="AR41">
        <v>38.64</v>
      </c>
      <c r="AS41">
        <v>26.6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3058.7499999999986</v>
      </c>
    </row>
    <row r="42" spans="1:117">
      <c r="A42" t="s">
        <v>84</v>
      </c>
      <c r="B42">
        <v>0</v>
      </c>
      <c r="C42">
        <v>0</v>
      </c>
      <c r="D42">
        <v>46.72</v>
      </c>
      <c r="E42">
        <v>0</v>
      </c>
      <c r="F42">
        <v>0</v>
      </c>
      <c r="G42">
        <v>62.1</v>
      </c>
      <c r="H42">
        <v>0</v>
      </c>
      <c r="I42">
        <v>0</v>
      </c>
      <c r="J42">
        <v>76.64</v>
      </c>
      <c r="K42">
        <v>686.07</v>
      </c>
      <c r="L42">
        <v>413.81</v>
      </c>
      <c r="M42">
        <v>84.36</v>
      </c>
      <c r="N42">
        <v>121.71</v>
      </c>
      <c r="O42">
        <v>127.6</v>
      </c>
      <c r="P42">
        <v>101.27</v>
      </c>
      <c r="Q42">
        <v>8.15</v>
      </c>
      <c r="R42">
        <v>21.34</v>
      </c>
      <c r="S42">
        <v>27.05</v>
      </c>
      <c r="T42">
        <v>1.62</v>
      </c>
      <c r="U42">
        <v>410.62</v>
      </c>
      <c r="V42">
        <v>12.65</v>
      </c>
      <c r="W42">
        <v>44.31</v>
      </c>
      <c r="X42">
        <v>136.37</v>
      </c>
      <c r="Y42">
        <v>0</v>
      </c>
      <c r="Z42">
        <v>0</v>
      </c>
      <c r="AA42">
        <v>42.15</v>
      </c>
      <c r="AB42">
        <v>44.22</v>
      </c>
      <c r="AC42">
        <v>32.08</v>
      </c>
      <c r="AD42">
        <v>0</v>
      </c>
      <c r="AE42">
        <v>36.36</v>
      </c>
      <c r="AF42">
        <v>9.66</v>
      </c>
      <c r="AG42">
        <v>44.62</v>
      </c>
      <c r="AH42">
        <v>167.1</v>
      </c>
      <c r="AI42">
        <v>17.559999999999999</v>
      </c>
      <c r="AJ42">
        <v>0</v>
      </c>
      <c r="AK42">
        <v>60.53</v>
      </c>
      <c r="AL42">
        <v>80.180000000000007</v>
      </c>
      <c r="AM42">
        <v>0</v>
      </c>
      <c r="AN42">
        <v>0</v>
      </c>
      <c r="AO42">
        <v>12.49</v>
      </c>
      <c r="AP42">
        <v>11.78</v>
      </c>
      <c r="AQ42">
        <v>17.72</v>
      </c>
      <c r="AR42">
        <v>38.64</v>
      </c>
      <c r="AS42">
        <v>26.6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3058.7499999999986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62.1</v>
      </c>
      <c r="H43">
        <v>0</v>
      </c>
      <c r="I43">
        <v>0</v>
      </c>
      <c r="J43">
        <v>73.8</v>
      </c>
      <c r="K43">
        <v>686.07</v>
      </c>
      <c r="L43">
        <v>413.81</v>
      </c>
      <c r="M43">
        <v>84.36</v>
      </c>
      <c r="N43">
        <v>121.71</v>
      </c>
      <c r="O43">
        <v>127.6</v>
      </c>
      <c r="P43">
        <v>101.27</v>
      </c>
      <c r="Q43">
        <v>9.31</v>
      </c>
      <c r="R43">
        <v>21.34</v>
      </c>
      <c r="S43">
        <v>27.05</v>
      </c>
      <c r="T43">
        <v>1.62</v>
      </c>
      <c r="U43">
        <v>410.62</v>
      </c>
      <c r="V43">
        <v>12.65</v>
      </c>
      <c r="W43">
        <v>44.31</v>
      </c>
      <c r="X43">
        <v>136.37</v>
      </c>
      <c r="Y43">
        <v>0</v>
      </c>
      <c r="Z43">
        <v>0</v>
      </c>
      <c r="AA43">
        <v>42.15</v>
      </c>
      <c r="AB43">
        <v>44.22</v>
      </c>
      <c r="AC43">
        <v>32.08</v>
      </c>
      <c r="AD43">
        <v>0</v>
      </c>
      <c r="AE43">
        <v>36.36</v>
      </c>
      <c r="AF43">
        <v>9.66</v>
      </c>
      <c r="AG43">
        <v>44.62</v>
      </c>
      <c r="AH43">
        <v>167.1</v>
      </c>
      <c r="AI43">
        <v>17.559999999999999</v>
      </c>
      <c r="AJ43">
        <v>0</v>
      </c>
      <c r="AK43">
        <v>60.53</v>
      </c>
      <c r="AL43">
        <v>80.180000000000007</v>
      </c>
      <c r="AM43">
        <v>0</v>
      </c>
      <c r="AN43">
        <v>0</v>
      </c>
      <c r="AO43">
        <v>12.37</v>
      </c>
      <c r="AP43">
        <v>11.78</v>
      </c>
      <c r="AQ43">
        <v>17.72</v>
      </c>
      <c r="AR43">
        <v>38.64</v>
      </c>
      <c r="AS43">
        <v>26.6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3056.9499999999989</v>
      </c>
    </row>
    <row r="44" spans="1:117">
      <c r="A44" t="s">
        <v>86</v>
      </c>
      <c r="B44">
        <v>0</v>
      </c>
      <c r="C44">
        <v>0</v>
      </c>
      <c r="D44">
        <v>46.13</v>
      </c>
      <c r="E44">
        <v>0</v>
      </c>
      <c r="F44">
        <v>0</v>
      </c>
      <c r="G44">
        <v>62.1</v>
      </c>
      <c r="H44">
        <v>0</v>
      </c>
      <c r="I44">
        <v>0</v>
      </c>
      <c r="J44">
        <v>73.8</v>
      </c>
      <c r="K44">
        <v>686.07</v>
      </c>
      <c r="L44">
        <v>413.81</v>
      </c>
      <c r="M44">
        <v>84.36</v>
      </c>
      <c r="N44">
        <v>121.71</v>
      </c>
      <c r="O44">
        <v>127.6</v>
      </c>
      <c r="P44">
        <v>101.27</v>
      </c>
      <c r="Q44">
        <v>9.31</v>
      </c>
      <c r="R44">
        <v>21.34</v>
      </c>
      <c r="S44">
        <v>27.05</v>
      </c>
      <c r="T44">
        <v>1.62</v>
      </c>
      <c r="U44">
        <v>410.62</v>
      </c>
      <c r="V44">
        <v>12.65</v>
      </c>
      <c r="W44">
        <v>44.31</v>
      </c>
      <c r="X44">
        <v>136.37</v>
      </c>
      <c r="Y44">
        <v>0</v>
      </c>
      <c r="Z44">
        <v>0</v>
      </c>
      <c r="AA44">
        <v>42.15</v>
      </c>
      <c r="AB44">
        <v>44.22</v>
      </c>
      <c r="AC44">
        <v>32.08</v>
      </c>
      <c r="AD44">
        <v>0</v>
      </c>
      <c r="AE44">
        <v>36.36</v>
      </c>
      <c r="AF44">
        <v>9.66</v>
      </c>
      <c r="AG44">
        <v>44.62</v>
      </c>
      <c r="AH44">
        <v>167.1</v>
      </c>
      <c r="AI44">
        <v>17.559999999999999</v>
      </c>
      <c r="AJ44">
        <v>0</v>
      </c>
      <c r="AK44">
        <v>60.53</v>
      </c>
      <c r="AL44">
        <v>80.180000000000007</v>
      </c>
      <c r="AM44">
        <v>0</v>
      </c>
      <c r="AN44">
        <v>0</v>
      </c>
      <c r="AO44">
        <v>12.37</v>
      </c>
      <c r="AP44">
        <v>11.78</v>
      </c>
      <c r="AQ44">
        <v>17.72</v>
      </c>
      <c r="AR44">
        <v>38.64</v>
      </c>
      <c r="AS44">
        <v>26.6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3056.3599999999988</v>
      </c>
    </row>
    <row r="45" spans="1:117">
      <c r="A45" t="s">
        <v>87</v>
      </c>
      <c r="B45">
        <v>0</v>
      </c>
      <c r="C45">
        <v>0</v>
      </c>
      <c r="D45">
        <v>46.13</v>
      </c>
      <c r="E45">
        <v>0</v>
      </c>
      <c r="F45">
        <v>0</v>
      </c>
      <c r="G45">
        <v>62.1</v>
      </c>
      <c r="H45">
        <v>0</v>
      </c>
      <c r="I45">
        <v>0</v>
      </c>
      <c r="J45">
        <v>73.8</v>
      </c>
      <c r="K45">
        <v>686.07</v>
      </c>
      <c r="L45">
        <v>413.81</v>
      </c>
      <c r="M45">
        <v>84.36</v>
      </c>
      <c r="N45">
        <v>121.71</v>
      </c>
      <c r="O45">
        <v>127.6</v>
      </c>
      <c r="P45">
        <v>101.27</v>
      </c>
      <c r="Q45">
        <v>10.48</v>
      </c>
      <c r="R45">
        <v>21.34</v>
      </c>
      <c r="S45">
        <v>27.05</v>
      </c>
      <c r="T45">
        <v>1.62</v>
      </c>
      <c r="U45">
        <v>410.62</v>
      </c>
      <c r="V45">
        <v>12.65</v>
      </c>
      <c r="W45">
        <v>44.31</v>
      </c>
      <c r="X45">
        <v>136.37</v>
      </c>
      <c r="Y45">
        <v>0</v>
      </c>
      <c r="Z45">
        <v>0</v>
      </c>
      <c r="AA45">
        <v>42.15</v>
      </c>
      <c r="AB45">
        <v>44.22</v>
      </c>
      <c r="AC45">
        <v>32.08</v>
      </c>
      <c r="AD45">
        <v>0</v>
      </c>
      <c r="AE45">
        <v>36.36</v>
      </c>
      <c r="AF45">
        <v>9.66</v>
      </c>
      <c r="AG45">
        <v>44.62</v>
      </c>
      <c r="AH45">
        <v>167.1</v>
      </c>
      <c r="AI45">
        <v>17.559999999999999</v>
      </c>
      <c r="AJ45">
        <v>0</v>
      </c>
      <c r="AK45">
        <v>60.53</v>
      </c>
      <c r="AL45">
        <v>80.180000000000007</v>
      </c>
      <c r="AM45">
        <v>0</v>
      </c>
      <c r="AN45">
        <v>0</v>
      </c>
      <c r="AO45">
        <v>12.37</v>
      </c>
      <c r="AP45">
        <v>11.78</v>
      </c>
      <c r="AQ45">
        <v>17.72</v>
      </c>
      <c r="AR45">
        <v>38.64</v>
      </c>
      <c r="AS45">
        <v>26.6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3057.5299999999988</v>
      </c>
    </row>
    <row r="46" spans="1:117">
      <c r="A46" t="s">
        <v>88</v>
      </c>
      <c r="B46">
        <v>0</v>
      </c>
      <c r="C46">
        <v>0</v>
      </c>
      <c r="D46">
        <v>46.13</v>
      </c>
      <c r="E46">
        <v>0</v>
      </c>
      <c r="F46">
        <v>0</v>
      </c>
      <c r="G46">
        <v>62.1</v>
      </c>
      <c r="H46">
        <v>0</v>
      </c>
      <c r="I46">
        <v>0</v>
      </c>
      <c r="J46">
        <v>73.8</v>
      </c>
      <c r="K46">
        <v>686.07</v>
      </c>
      <c r="L46">
        <v>413.81</v>
      </c>
      <c r="M46">
        <v>84.36</v>
      </c>
      <c r="N46">
        <v>121.71</v>
      </c>
      <c r="O46">
        <v>127.6</v>
      </c>
      <c r="P46">
        <v>101.27</v>
      </c>
      <c r="Q46">
        <v>10.48</v>
      </c>
      <c r="R46">
        <v>21.34</v>
      </c>
      <c r="S46">
        <v>27.05</v>
      </c>
      <c r="T46">
        <v>1.62</v>
      </c>
      <c r="U46">
        <v>410.62</v>
      </c>
      <c r="V46">
        <v>12.65</v>
      </c>
      <c r="W46">
        <v>44.31</v>
      </c>
      <c r="X46">
        <v>136.37</v>
      </c>
      <c r="Y46">
        <v>0</v>
      </c>
      <c r="Z46">
        <v>0</v>
      </c>
      <c r="AA46">
        <v>42.15</v>
      </c>
      <c r="AB46">
        <v>44.22</v>
      </c>
      <c r="AC46">
        <v>32.08</v>
      </c>
      <c r="AD46">
        <v>0</v>
      </c>
      <c r="AE46">
        <v>36.36</v>
      </c>
      <c r="AF46">
        <v>9.66</v>
      </c>
      <c r="AG46">
        <v>44.62</v>
      </c>
      <c r="AH46">
        <v>167.1</v>
      </c>
      <c r="AI46">
        <v>17.559999999999999</v>
      </c>
      <c r="AJ46">
        <v>0</v>
      </c>
      <c r="AK46">
        <v>60.53</v>
      </c>
      <c r="AL46">
        <v>80.180000000000007</v>
      </c>
      <c r="AM46">
        <v>0</v>
      </c>
      <c r="AN46">
        <v>0</v>
      </c>
      <c r="AO46">
        <v>12.49</v>
      </c>
      <c r="AP46">
        <v>11.78</v>
      </c>
      <c r="AQ46">
        <v>17.72</v>
      </c>
      <c r="AR46">
        <v>38.64</v>
      </c>
      <c r="AS46">
        <v>26.6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3057.6499999999987</v>
      </c>
    </row>
    <row r="47" spans="1:117">
      <c r="A47" t="s">
        <v>89</v>
      </c>
      <c r="B47">
        <v>0</v>
      </c>
      <c r="C47">
        <v>0</v>
      </c>
      <c r="D47">
        <v>46.13</v>
      </c>
      <c r="E47">
        <v>0</v>
      </c>
      <c r="F47">
        <v>0</v>
      </c>
      <c r="G47">
        <v>61.49</v>
      </c>
      <c r="H47">
        <v>0</v>
      </c>
      <c r="I47">
        <v>0</v>
      </c>
      <c r="J47">
        <v>73.8</v>
      </c>
      <c r="K47">
        <v>686.07</v>
      </c>
      <c r="L47">
        <v>413.81</v>
      </c>
      <c r="M47">
        <v>84.36</v>
      </c>
      <c r="N47">
        <v>121.71</v>
      </c>
      <c r="O47">
        <v>127.6</v>
      </c>
      <c r="P47">
        <v>101.27</v>
      </c>
      <c r="Q47">
        <v>11.64</v>
      </c>
      <c r="R47">
        <v>21.34</v>
      </c>
      <c r="S47">
        <v>27.05</v>
      </c>
      <c r="T47">
        <v>1.62</v>
      </c>
      <c r="U47">
        <v>410.62</v>
      </c>
      <c r="V47">
        <v>12.65</v>
      </c>
      <c r="W47">
        <v>44.31</v>
      </c>
      <c r="X47">
        <v>136.37</v>
      </c>
      <c r="Y47">
        <v>0</v>
      </c>
      <c r="Z47">
        <v>0</v>
      </c>
      <c r="AA47">
        <v>42.15</v>
      </c>
      <c r="AB47">
        <v>44.22</v>
      </c>
      <c r="AC47">
        <v>32.08</v>
      </c>
      <c r="AD47">
        <v>0</v>
      </c>
      <c r="AE47">
        <v>36.36</v>
      </c>
      <c r="AF47">
        <v>9.66</v>
      </c>
      <c r="AG47">
        <v>44.62</v>
      </c>
      <c r="AH47">
        <v>167.1</v>
      </c>
      <c r="AI47">
        <v>17.559999999999999</v>
      </c>
      <c r="AJ47">
        <v>0</v>
      </c>
      <c r="AK47">
        <v>60.53</v>
      </c>
      <c r="AL47">
        <v>80.180000000000007</v>
      </c>
      <c r="AM47">
        <v>0</v>
      </c>
      <c r="AN47">
        <v>0</v>
      </c>
      <c r="AO47">
        <v>12.49</v>
      </c>
      <c r="AP47">
        <v>11.78</v>
      </c>
      <c r="AQ47">
        <v>17.72</v>
      </c>
      <c r="AR47">
        <v>38.64</v>
      </c>
      <c r="AS47">
        <v>29.56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3061.1599999999989</v>
      </c>
    </row>
    <row r="48" spans="1:117">
      <c r="A48" t="s">
        <v>90</v>
      </c>
      <c r="B48">
        <v>0</v>
      </c>
      <c r="C48">
        <v>0</v>
      </c>
      <c r="D48">
        <v>46.13</v>
      </c>
      <c r="E48">
        <v>0</v>
      </c>
      <c r="F48">
        <v>0</v>
      </c>
      <c r="G48">
        <v>61.49</v>
      </c>
      <c r="H48">
        <v>0</v>
      </c>
      <c r="I48">
        <v>0</v>
      </c>
      <c r="J48">
        <v>73.8</v>
      </c>
      <c r="K48">
        <v>686.07</v>
      </c>
      <c r="L48">
        <v>413.81</v>
      </c>
      <c r="M48">
        <v>84.36</v>
      </c>
      <c r="N48">
        <v>121.71</v>
      </c>
      <c r="O48">
        <v>127.6</v>
      </c>
      <c r="P48">
        <v>101.27</v>
      </c>
      <c r="Q48">
        <v>11.64</v>
      </c>
      <c r="R48">
        <v>21.34</v>
      </c>
      <c r="S48">
        <v>27.05</v>
      </c>
      <c r="T48">
        <v>1.62</v>
      </c>
      <c r="U48">
        <v>410.62</v>
      </c>
      <c r="V48">
        <v>12.65</v>
      </c>
      <c r="W48">
        <v>44.31</v>
      </c>
      <c r="X48">
        <v>136.37</v>
      </c>
      <c r="Y48">
        <v>0</v>
      </c>
      <c r="Z48">
        <v>0</v>
      </c>
      <c r="AA48">
        <v>42.15</v>
      </c>
      <c r="AB48">
        <v>44.22</v>
      </c>
      <c r="AC48">
        <v>32.08</v>
      </c>
      <c r="AD48">
        <v>0</v>
      </c>
      <c r="AE48">
        <v>36.36</v>
      </c>
      <c r="AF48">
        <v>9.66</v>
      </c>
      <c r="AG48">
        <v>44.62</v>
      </c>
      <c r="AH48">
        <v>167.1</v>
      </c>
      <c r="AI48">
        <v>17.559999999999999</v>
      </c>
      <c r="AJ48">
        <v>0</v>
      </c>
      <c r="AK48">
        <v>60.53</v>
      </c>
      <c r="AL48">
        <v>80.180000000000007</v>
      </c>
      <c r="AM48">
        <v>0</v>
      </c>
      <c r="AN48">
        <v>0</v>
      </c>
      <c r="AO48">
        <v>12.49</v>
      </c>
      <c r="AP48">
        <v>11.78</v>
      </c>
      <c r="AQ48">
        <v>17.72</v>
      </c>
      <c r="AR48">
        <v>46.37</v>
      </c>
      <c r="AS48">
        <v>29.56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3068.889999999999</v>
      </c>
    </row>
    <row r="49" spans="1:117">
      <c r="A49" t="s">
        <v>91</v>
      </c>
      <c r="B49">
        <v>0</v>
      </c>
      <c r="C49">
        <v>0</v>
      </c>
      <c r="D49">
        <v>46.13</v>
      </c>
      <c r="E49">
        <v>0</v>
      </c>
      <c r="F49">
        <v>0</v>
      </c>
      <c r="G49">
        <v>61.49</v>
      </c>
      <c r="H49">
        <v>0</v>
      </c>
      <c r="I49">
        <v>0</v>
      </c>
      <c r="J49">
        <v>73.8</v>
      </c>
      <c r="K49">
        <v>686.07</v>
      </c>
      <c r="L49">
        <v>413.81</v>
      </c>
      <c r="M49">
        <v>84.36</v>
      </c>
      <c r="N49">
        <v>121.71</v>
      </c>
      <c r="O49">
        <v>127.6</v>
      </c>
      <c r="P49">
        <v>101.27</v>
      </c>
      <c r="Q49">
        <v>12.81</v>
      </c>
      <c r="R49">
        <v>21.34</v>
      </c>
      <c r="S49">
        <v>27.05</v>
      </c>
      <c r="T49">
        <v>1.62</v>
      </c>
      <c r="U49">
        <v>410.62</v>
      </c>
      <c r="V49">
        <v>12.65</v>
      </c>
      <c r="W49">
        <v>44.31</v>
      </c>
      <c r="X49">
        <v>136.37</v>
      </c>
      <c r="Y49">
        <v>0</v>
      </c>
      <c r="Z49">
        <v>0</v>
      </c>
      <c r="AA49">
        <v>42.15</v>
      </c>
      <c r="AB49">
        <v>44.22</v>
      </c>
      <c r="AC49">
        <v>32.08</v>
      </c>
      <c r="AD49">
        <v>0</v>
      </c>
      <c r="AE49">
        <v>36.36</v>
      </c>
      <c r="AF49">
        <v>9.66</v>
      </c>
      <c r="AG49">
        <v>44.62</v>
      </c>
      <c r="AH49">
        <v>167.1</v>
      </c>
      <c r="AI49">
        <v>17.559999999999999</v>
      </c>
      <c r="AJ49">
        <v>0</v>
      </c>
      <c r="AK49">
        <v>60.53</v>
      </c>
      <c r="AL49">
        <v>80.180000000000007</v>
      </c>
      <c r="AM49">
        <v>11.58</v>
      </c>
      <c r="AN49">
        <v>0</v>
      </c>
      <c r="AO49">
        <v>12.44</v>
      </c>
      <c r="AP49">
        <v>11.78</v>
      </c>
      <c r="AQ49">
        <v>17.72</v>
      </c>
      <c r="AR49">
        <v>46.37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3084.5399999999991</v>
      </c>
    </row>
    <row r="50" spans="1:117">
      <c r="A50" t="s">
        <v>92</v>
      </c>
      <c r="B50">
        <v>0</v>
      </c>
      <c r="C50">
        <v>0</v>
      </c>
      <c r="D50">
        <v>46.13</v>
      </c>
      <c r="E50">
        <v>0</v>
      </c>
      <c r="F50">
        <v>0</v>
      </c>
      <c r="G50">
        <v>61.49</v>
      </c>
      <c r="H50">
        <v>0</v>
      </c>
      <c r="I50">
        <v>0</v>
      </c>
      <c r="J50">
        <v>73.8</v>
      </c>
      <c r="K50">
        <v>686.07</v>
      </c>
      <c r="L50">
        <v>413.81</v>
      </c>
      <c r="M50">
        <v>84.36</v>
      </c>
      <c r="N50">
        <v>121.71</v>
      </c>
      <c r="O50">
        <v>127.6</v>
      </c>
      <c r="P50">
        <v>101.27</v>
      </c>
      <c r="Q50">
        <v>12.81</v>
      </c>
      <c r="R50">
        <v>21.34</v>
      </c>
      <c r="S50">
        <v>27.05</v>
      </c>
      <c r="T50">
        <v>1.62</v>
      </c>
      <c r="U50">
        <v>410.62</v>
      </c>
      <c r="V50">
        <v>12.65</v>
      </c>
      <c r="W50">
        <v>44.31</v>
      </c>
      <c r="X50">
        <v>136.37</v>
      </c>
      <c r="Y50">
        <v>0</v>
      </c>
      <c r="Z50">
        <v>0</v>
      </c>
      <c r="AA50">
        <v>42.15</v>
      </c>
      <c r="AB50">
        <v>44.22</v>
      </c>
      <c r="AC50">
        <v>32.08</v>
      </c>
      <c r="AD50">
        <v>0</v>
      </c>
      <c r="AE50">
        <v>36.36</v>
      </c>
      <c r="AF50">
        <v>9.66</v>
      </c>
      <c r="AG50">
        <v>44.62</v>
      </c>
      <c r="AH50">
        <v>167.1</v>
      </c>
      <c r="AI50">
        <v>17.559999999999999</v>
      </c>
      <c r="AJ50">
        <v>0</v>
      </c>
      <c r="AK50">
        <v>60.53</v>
      </c>
      <c r="AL50">
        <v>80.180000000000007</v>
      </c>
      <c r="AM50">
        <v>11.58</v>
      </c>
      <c r="AN50">
        <v>0</v>
      </c>
      <c r="AO50">
        <v>12.44</v>
      </c>
      <c r="AP50">
        <v>11.78</v>
      </c>
      <c r="AQ50">
        <v>17.72</v>
      </c>
      <c r="AR50">
        <v>36.43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3074.599999999999</v>
      </c>
    </row>
    <row r="51" spans="1:117">
      <c r="A51" t="s">
        <v>93</v>
      </c>
      <c r="B51">
        <v>0</v>
      </c>
      <c r="C51">
        <v>0</v>
      </c>
      <c r="D51">
        <v>45.53</v>
      </c>
      <c r="E51">
        <v>0</v>
      </c>
      <c r="F51">
        <v>0</v>
      </c>
      <c r="G51">
        <v>61.49</v>
      </c>
      <c r="H51">
        <v>0</v>
      </c>
      <c r="I51">
        <v>0</v>
      </c>
      <c r="J51">
        <v>73.8</v>
      </c>
      <c r="K51">
        <v>686.07</v>
      </c>
      <c r="L51">
        <v>413.81</v>
      </c>
      <c r="M51">
        <v>84.36</v>
      </c>
      <c r="N51">
        <v>121.71</v>
      </c>
      <c r="O51">
        <v>127.6</v>
      </c>
      <c r="P51">
        <v>101.27</v>
      </c>
      <c r="Q51">
        <v>14.55</v>
      </c>
      <c r="R51">
        <v>21.34</v>
      </c>
      <c r="S51">
        <v>27.05</v>
      </c>
      <c r="T51">
        <v>1.62</v>
      </c>
      <c r="U51">
        <v>410.62</v>
      </c>
      <c r="V51">
        <v>12.65</v>
      </c>
      <c r="W51">
        <v>44.31</v>
      </c>
      <c r="X51">
        <v>136.37</v>
      </c>
      <c r="Y51">
        <v>0</v>
      </c>
      <c r="Z51">
        <v>0</v>
      </c>
      <c r="AA51">
        <v>42.15</v>
      </c>
      <c r="AB51">
        <v>44.22</v>
      </c>
      <c r="AC51">
        <v>32.08</v>
      </c>
      <c r="AD51">
        <v>0</v>
      </c>
      <c r="AE51">
        <v>36.36</v>
      </c>
      <c r="AF51">
        <v>9.66</v>
      </c>
      <c r="AG51">
        <v>44.62</v>
      </c>
      <c r="AH51">
        <v>167.1</v>
      </c>
      <c r="AI51">
        <v>17.559999999999999</v>
      </c>
      <c r="AJ51">
        <v>0</v>
      </c>
      <c r="AK51">
        <v>60.53</v>
      </c>
      <c r="AL51">
        <v>80.180000000000007</v>
      </c>
      <c r="AM51">
        <v>11.58</v>
      </c>
      <c r="AN51">
        <v>0</v>
      </c>
      <c r="AO51">
        <v>12.88</v>
      </c>
      <c r="AP51">
        <v>11.78</v>
      </c>
      <c r="AQ51">
        <v>17.72</v>
      </c>
      <c r="AR51">
        <v>36.43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3076.1799999999994</v>
      </c>
    </row>
    <row r="52" spans="1:117">
      <c r="A52" t="s">
        <v>94</v>
      </c>
      <c r="B52">
        <v>0</v>
      </c>
      <c r="C52">
        <v>0</v>
      </c>
      <c r="D52">
        <v>45.53</v>
      </c>
      <c r="E52">
        <v>0</v>
      </c>
      <c r="F52">
        <v>0</v>
      </c>
      <c r="G52">
        <v>61.49</v>
      </c>
      <c r="H52">
        <v>0</v>
      </c>
      <c r="I52">
        <v>0</v>
      </c>
      <c r="J52">
        <v>73.8</v>
      </c>
      <c r="K52">
        <v>686.07</v>
      </c>
      <c r="L52">
        <v>413.81</v>
      </c>
      <c r="M52">
        <v>84.36</v>
      </c>
      <c r="N52">
        <v>121.71</v>
      </c>
      <c r="O52">
        <v>127.6</v>
      </c>
      <c r="P52">
        <v>101.27</v>
      </c>
      <c r="Q52">
        <v>14.55</v>
      </c>
      <c r="R52">
        <v>21.34</v>
      </c>
      <c r="S52">
        <v>27.05</v>
      </c>
      <c r="T52">
        <v>1.62</v>
      </c>
      <c r="U52">
        <v>410.62</v>
      </c>
      <c r="V52">
        <v>12.65</v>
      </c>
      <c r="W52">
        <v>44.31</v>
      </c>
      <c r="X52">
        <v>136.37</v>
      </c>
      <c r="Y52">
        <v>0</v>
      </c>
      <c r="Z52">
        <v>0</v>
      </c>
      <c r="AA52">
        <v>42.15</v>
      </c>
      <c r="AB52">
        <v>44.22</v>
      </c>
      <c r="AC52">
        <v>32.08</v>
      </c>
      <c r="AD52">
        <v>10.050000000000001</v>
      </c>
      <c r="AE52">
        <v>36.36</v>
      </c>
      <c r="AF52">
        <v>9.66</v>
      </c>
      <c r="AG52">
        <v>44.62</v>
      </c>
      <c r="AH52">
        <v>167.1</v>
      </c>
      <c r="AI52">
        <v>17.559999999999999</v>
      </c>
      <c r="AJ52">
        <v>0</v>
      </c>
      <c r="AK52">
        <v>60.53</v>
      </c>
      <c r="AL52">
        <v>80.180000000000007</v>
      </c>
      <c r="AM52">
        <v>11.58</v>
      </c>
      <c r="AN52">
        <v>0</v>
      </c>
      <c r="AO52">
        <v>12.88</v>
      </c>
      <c r="AP52">
        <v>11.78</v>
      </c>
      <c r="AQ52">
        <v>17.72</v>
      </c>
      <c r="AR52">
        <v>36.43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3086.2299999999996</v>
      </c>
    </row>
    <row r="53" spans="1:117">
      <c r="A53" t="s">
        <v>95</v>
      </c>
      <c r="B53">
        <v>0</v>
      </c>
      <c r="C53">
        <v>0</v>
      </c>
      <c r="D53">
        <v>45.53</v>
      </c>
      <c r="E53">
        <v>0</v>
      </c>
      <c r="F53">
        <v>0</v>
      </c>
      <c r="G53">
        <v>61.49</v>
      </c>
      <c r="H53">
        <v>0</v>
      </c>
      <c r="I53">
        <v>0</v>
      </c>
      <c r="J53">
        <v>73.8</v>
      </c>
      <c r="K53">
        <v>686.07</v>
      </c>
      <c r="L53">
        <v>413.81</v>
      </c>
      <c r="M53">
        <v>84.36</v>
      </c>
      <c r="N53">
        <v>121.71</v>
      </c>
      <c r="O53">
        <v>127.6</v>
      </c>
      <c r="P53">
        <v>101.27</v>
      </c>
      <c r="Q53">
        <v>17.46</v>
      </c>
      <c r="R53">
        <v>21.34</v>
      </c>
      <c r="S53">
        <v>27.05</v>
      </c>
      <c r="T53">
        <v>1.62</v>
      </c>
      <c r="U53">
        <v>410.62</v>
      </c>
      <c r="V53">
        <v>12.65</v>
      </c>
      <c r="W53">
        <v>44.31</v>
      </c>
      <c r="X53">
        <v>136.37</v>
      </c>
      <c r="Y53">
        <v>0</v>
      </c>
      <c r="Z53">
        <v>0</v>
      </c>
      <c r="AA53">
        <v>42.15</v>
      </c>
      <c r="AB53">
        <v>44.22</v>
      </c>
      <c r="AC53">
        <v>32.08</v>
      </c>
      <c r="AD53">
        <v>20.11</v>
      </c>
      <c r="AE53">
        <v>36.36</v>
      </c>
      <c r="AF53">
        <v>9.66</v>
      </c>
      <c r="AG53">
        <v>44.62</v>
      </c>
      <c r="AH53">
        <v>167.1</v>
      </c>
      <c r="AI53">
        <v>17.559999999999999</v>
      </c>
      <c r="AJ53">
        <v>0</v>
      </c>
      <c r="AK53">
        <v>60.53</v>
      </c>
      <c r="AL53">
        <v>80.180000000000007</v>
      </c>
      <c r="AM53">
        <v>11.58</v>
      </c>
      <c r="AN53">
        <v>0</v>
      </c>
      <c r="AO53">
        <v>12.88</v>
      </c>
      <c r="AP53">
        <v>2.56</v>
      </c>
      <c r="AQ53">
        <v>17.72</v>
      </c>
      <c r="AR53">
        <v>36.43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3089.9799999999991</v>
      </c>
    </row>
    <row r="54" spans="1:117">
      <c r="A54" t="s">
        <v>96</v>
      </c>
      <c r="B54">
        <v>0</v>
      </c>
      <c r="C54">
        <v>0</v>
      </c>
      <c r="D54">
        <v>45.53</v>
      </c>
      <c r="E54">
        <v>0</v>
      </c>
      <c r="F54">
        <v>0</v>
      </c>
      <c r="G54">
        <v>61.49</v>
      </c>
      <c r="H54">
        <v>0</v>
      </c>
      <c r="I54">
        <v>0</v>
      </c>
      <c r="J54">
        <v>73.8</v>
      </c>
      <c r="K54">
        <v>686.07</v>
      </c>
      <c r="L54">
        <v>413.81</v>
      </c>
      <c r="M54">
        <v>84.36</v>
      </c>
      <c r="N54">
        <v>121.71</v>
      </c>
      <c r="O54">
        <v>127.6</v>
      </c>
      <c r="P54">
        <v>101.27</v>
      </c>
      <c r="Q54">
        <v>20.37</v>
      </c>
      <c r="R54">
        <v>21.34</v>
      </c>
      <c r="S54">
        <v>27.05</v>
      </c>
      <c r="T54">
        <v>1.62</v>
      </c>
      <c r="U54">
        <v>410.62</v>
      </c>
      <c r="V54">
        <v>12.65</v>
      </c>
      <c r="W54">
        <v>44.31</v>
      </c>
      <c r="X54">
        <v>136.37</v>
      </c>
      <c r="Y54">
        <v>0</v>
      </c>
      <c r="Z54">
        <v>0</v>
      </c>
      <c r="AA54">
        <v>42.15</v>
      </c>
      <c r="AB54">
        <v>44.22</v>
      </c>
      <c r="AC54">
        <v>32.08</v>
      </c>
      <c r="AD54">
        <v>30.16</v>
      </c>
      <c r="AE54">
        <v>36.36</v>
      </c>
      <c r="AF54">
        <v>9.66</v>
      </c>
      <c r="AG54">
        <v>44.62</v>
      </c>
      <c r="AH54">
        <v>167.1</v>
      </c>
      <c r="AI54">
        <v>17.559999999999999</v>
      </c>
      <c r="AJ54">
        <v>0</v>
      </c>
      <c r="AK54">
        <v>60.53</v>
      </c>
      <c r="AL54">
        <v>80.180000000000007</v>
      </c>
      <c r="AM54">
        <v>11.58</v>
      </c>
      <c r="AN54">
        <v>0</v>
      </c>
      <c r="AO54">
        <v>12.88</v>
      </c>
      <c r="AP54">
        <v>2.56</v>
      </c>
      <c r="AQ54">
        <v>17.72</v>
      </c>
      <c r="AR54">
        <v>36.43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3102.9399999999987</v>
      </c>
    </row>
    <row r="55" spans="1:117">
      <c r="A55" t="s">
        <v>97</v>
      </c>
      <c r="B55">
        <v>0</v>
      </c>
      <c r="C55">
        <v>0</v>
      </c>
      <c r="D55">
        <v>45.53</v>
      </c>
      <c r="E55">
        <v>0</v>
      </c>
      <c r="F55">
        <v>0</v>
      </c>
      <c r="G55">
        <v>61.49</v>
      </c>
      <c r="H55">
        <v>0</v>
      </c>
      <c r="I55">
        <v>0</v>
      </c>
      <c r="J55">
        <v>73.8</v>
      </c>
      <c r="K55">
        <v>686.07</v>
      </c>
      <c r="L55">
        <v>413.81</v>
      </c>
      <c r="M55">
        <v>84.36</v>
      </c>
      <c r="N55">
        <v>121.71</v>
      </c>
      <c r="O55">
        <v>127.6</v>
      </c>
      <c r="P55">
        <v>101.27</v>
      </c>
      <c r="Q55">
        <v>20.96</v>
      </c>
      <c r="R55">
        <v>21.34</v>
      </c>
      <c r="S55">
        <v>27.05</v>
      </c>
      <c r="T55">
        <v>1.62</v>
      </c>
      <c r="U55">
        <v>410.62</v>
      </c>
      <c r="V55">
        <v>12.65</v>
      </c>
      <c r="W55">
        <v>44.31</v>
      </c>
      <c r="X55">
        <v>136.37</v>
      </c>
      <c r="Y55">
        <v>0</v>
      </c>
      <c r="Z55">
        <v>0</v>
      </c>
      <c r="AA55">
        <v>42.15</v>
      </c>
      <c r="AB55">
        <v>44.22</v>
      </c>
      <c r="AC55">
        <v>32.08</v>
      </c>
      <c r="AD55">
        <v>40.4</v>
      </c>
      <c r="AE55">
        <v>36.36</v>
      </c>
      <c r="AF55">
        <v>9.66</v>
      </c>
      <c r="AG55">
        <v>44.62</v>
      </c>
      <c r="AH55">
        <v>167.1</v>
      </c>
      <c r="AI55">
        <v>17.559999999999999</v>
      </c>
      <c r="AJ55">
        <v>0</v>
      </c>
      <c r="AK55">
        <v>60.53</v>
      </c>
      <c r="AL55">
        <v>80.180000000000007</v>
      </c>
      <c r="AM55">
        <v>11.58</v>
      </c>
      <c r="AN55">
        <v>0</v>
      </c>
      <c r="AO55">
        <v>12.88</v>
      </c>
      <c r="AP55">
        <v>5.13</v>
      </c>
      <c r="AQ55">
        <v>17.72</v>
      </c>
      <c r="AR55">
        <v>46.37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3126.2799999999993</v>
      </c>
    </row>
    <row r="56" spans="1:117">
      <c r="A56" t="s">
        <v>98</v>
      </c>
      <c r="B56">
        <v>0</v>
      </c>
      <c r="C56">
        <v>0</v>
      </c>
      <c r="D56">
        <v>45.53</v>
      </c>
      <c r="E56">
        <v>0</v>
      </c>
      <c r="F56">
        <v>0</v>
      </c>
      <c r="G56">
        <v>61.49</v>
      </c>
      <c r="H56">
        <v>0</v>
      </c>
      <c r="I56">
        <v>0</v>
      </c>
      <c r="J56">
        <v>73.8</v>
      </c>
      <c r="K56">
        <v>686.07</v>
      </c>
      <c r="L56">
        <v>413.81</v>
      </c>
      <c r="M56">
        <v>84.36</v>
      </c>
      <c r="N56">
        <v>121.71</v>
      </c>
      <c r="O56">
        <v>127.6</v>
      </c>
      <c r="P56">
        <v>101.27</v>
      </c>
      <c r="Q56">
        <v>20.96</v>
      </c>
      <c r="R56">
        <v>21.34</v>
      </c>
      <c r="S56">
        <v>27.05</v>
      </c>
      <c r="T56">
        <v>1.62</v>
      </c>
      <c r="U56">
        <v>410.62</v>
      </c>
      <c r="V56">
        <v>12.65</v>
      </c>
      <c r="W56">
        <v>44.31</v>
      </c>
      <c r="X56">
        <v>136.37</v>
      </c>
      <c r="Y56">
        <v>0</v>
      </c>
      <c r="Z56">
        <v>0</v>
      </c>
      <c r="AA56">
        <v>42.15</v>
      </c>
      <c r="AB56">
        <v>44.22</v>
      </c>
      <c r="AC56">
        <v>32.08</v>
      </c>
      <c r="AD56">
        <v>40.4</v>
      </c>
      <c r="AE56">
        <v>36.36</v>
      </c>
      <c r="AF56">
        <v>9.66</v>
      </c>
      <c r="AG56">
        <v>44.62</v>
      </c>
      <c r="AH56">
        <v>167.1</v>
      </c>
      <c r="AI56">
        <v>17.559999999999999</v>
      </c>
      <c r="AJ56">
        <v>0</v>
      </c>
      <c r="AK56">
        <v>60.53</v>
      </c>
      <c r="AL56">
        <v>80.180000000000007</v>
      </c>
      <c r="AM56">
        <v>11.58</v>
      </c>
      <c r="AN56">
        <v>0</v>
      </c>
      <c r="AO56">
        <v>12.88</v>
      </c>
      <c r="AP56">
        <v>11.78</v>
      </c>
      <c r="AQ56">
        <v>17.72</v>
      </c>
      <c r="AR56">
        <v>46.37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3132.9299999999994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61.49</v>
      </c>
      <c r="H57">
        <v>0</v>
      </c>
      <c r="I57">
        <v>0</v>
      </c>
      <c r="J57">
        <v>73.8</v>
      </c>
      <c r="K57">
        <v>686.07</v>
      </c>
      <c r="L57">
        <v>413.81</v>
      </c>
      <c r="M57">
        <v>84.36</v>
      </c>
      <c r="N57">
        <v>121.71</v>
      </c>
      <c r="O57">
        <v>127.6</v>
      </c>
      <c r="P57">
        <v>101.27</v>
      </c>
      <c r="Q57">
        <v>20.96</v>
      </c>
      <c r="R57">
        <v>21.34</v>
      </c>
      <c r="S57">
        <v>27.05</v>
      </c>
      <c r="T57">
        <v>1.62</v>
      </c>
      <c r="U57">
        <v>410.62</v>
      </c>
      <c r="V57">
        <v>12.65</v>
      </c>
      <c r="W57">
        <v>44.31</v>
      </c>
      <c r="X57">
        <v>136.37</v>
      </c>
      <c r="Y57">
        <v>0</v>
      </c>
      <c r="Z57">
        <v>0</v>
      </c>
      <c r="AA57">
        <v>42.15</v>
      </c>
      <c r="AB57">
        <v>44.22</v>
      </c>
      <c r="AC57">
        <v>32.08</v>
      </c>
      <c r="AD57">
        <v>40.4</v>
      </c>
      <c r="AE57">
        <v>36.36</v>
      </c>
      <c r="AF57">
        <v>9.66</v>
      </c>
      <c r="AG57">
        <v>44.62</v>
      </c>
      <c r="AH57">
        <v>167.1</v>
      </c>
      <c r="AI57">
        <v>17.559999999999999</v>
      </c>
      <c r="AJ57">
        <v>0</v>
      </c>
      <c r="AK57">
        <v>60.53</v>
      </c>
      <c r="AL57">
        <v>80.180000000000007</v>
      </c>
      <c r="AM57">
        <v>11.58</v>
      </c>
      <c r="AN57">
        <v>0</v>
      </c>
      <c r="AO57">
        <v>12.94</v>
      </c>
      <c r="AP57">
        <v>11.78</v>
      </c>
      <c r="AQ57">
        <v>17.72</v>
      </c>
      <c r="AR57">
        <v>38.64</v>
      </c>
      <c r="AS57">
        <v>32.51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3125.2599999999993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61.49</v>
      </c>
      <c r="H58">
        <v>0</v>
      </c>
      <c r="I58">
        <v>0</v>
      </c>
      <c r="J58">
        <v>73.8</v>
      </c>
      <c r="K58">
        <v>686.07</v>
      </c>
      <c r="L58">
        <v>413.81</v>
      </c>
      <c r="M58">
        <v>84.36</v>
      </c>
      <c r="N58">
        <v>121.71</v>
      </c>
      <c r="O58">
        <v>127.6</v>
      </c>
      <c r="P58">
        <v>101.27</v>
      </c>
      <c r="Q58">
        <v>20.96</v>
      </c>
      <c r="R58">
        <v>21.34</v>
      </c>
      <c r="S58">
        <v>27.05</v>
      </c>
      <c r="T58">
        <v>1.62</v>
      </c>
      <c r="U58">
        <v>410.62</v>
      </c>
      <c r="V58">
        <v>12.65</v>
      </c>
      <c r="W58">
        <v>44.31</v>
      </c>
      <c r="X58">
        <v>136.37</v>
      </c>
      <c r="Y58">
        <v>0</v>
      </c>
      <c r="Z58">
        <v>0</v>
      </c>
      <c r="AA58">
        <v>42.15</v>
      </c>
      <c r="AB58">
        <v>44.22</v>
      </c>
      <c r="AC58">
        <v>32.08</v>
      </c>
      <c r="AD58">
        <v>40.4</v>
      </c>
      <c r="AE58">
        <v>36.36</v>
      </c>
      <c r="AF58">
        <v>9.66</v>
      </c>
      <c r="AG58">
        <v>44.62</v>
      </c>
      <c r="AH58">
        <v>167.1</v>
      </c>
      <c r="AI58">
        <v>17.559999999999999</v>
      </c>
      <c r="AJ58">
        <v>0</v>
      </c>
      <c r="AK58">
        <v>60.53</v>
      </c>
      <c r="AL58">
        <v>80.180000000000007</v>
      </c>
      <c r="AM58">
        <v>11.58</v>
      </c>
      <c r="AN58">
        <v>0</v>
      </c>
      <c r="AO58">
        <v>12.94</v>
      </c>
      <c r="AP58">
        <v>11.78</v>
      </c>
      <c r="AQ58">
        <v>17.72</v>
      </c>
      <c r="AR58">
        <v>38.64</v>
      </c>
      <c r="AS58">
        <v>32.51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3125.2599999999993</v>
      </c>
    </row>
    <row r="59" spans="1:117">
      <c r="A59" t="s">
        <v>101</v>
      </c>
      <c r="B59">
        <v>0</v>
      </c>
      <c r="C59">
        <v>0</v>
      </c>
      <c r="D59">
        <v>45.53</v>
      </c>
      <c r="E59">
        <v>0</v>
      </c>
      <c r="F59">
        <v>0</v>
      </c>
      <c r="G59">
        <v>61.49</v>
      </c>
      <c r="H59">
        <v>0</v>
      </c>
      <c r="I59">
        <v>0</v>
      </c>
      <c r="J59">
        <v>73.8</v>
      </c>
      <c r="K59">
        <v>686.07</v>
      </c>
      <c r="L59">
        <v>413.81</v>
      </c>
      <c r="M59">
        <v>84.36</v>
      </c>
      <c r="N59">
        <v>121.71</v>
      </c>
      <c r="O59">
        <v>127.6</v>
      </c>
      <c r="P59">
        <v>101.27</v>
      </c>
      <c r="Q59">
        <v>20.96</v>
      </c>
      <c r="R59">
        <v>21.34</v>
      </c>
      <c r="S59">
        <v>27.05</v>
      </c>
      <c r="T59">
        <v>1.62</v>
      </c>
      <c r="U59">
        <v>410.62</v>
      </c>
      <c r="V59">
        <v>12.65</v>
      </c>
      <c r="W59">
        <v>44.31</v>
      </c>
      <c r="X59">
        <v>136.37</v>
      </c>
      <c r="Y59">
        <v>0</v>
      </c>
      <c r="Z59">
        <v>0</v>
      </c>
      <c r="AA59">
        <v>42.15</v>
      </c>
      <c r="AB59">
        <v>44.22</v>
      </c>
      <c r="AC59">
        <v>32.08</v>
      </c>
      <c r="AD59">
        <v>40.4</v>
      </c>
      <c r="AE59">
        <v>36.36</v>
      </c>
      <c r="AF59">
        <v>9.66</v>
      </c>
      <c r="AG59">
        <v>44.62</v>
      </c>
      <c r="AH59">
        <v>167.1</v>
      </c>
      <c r="AI59">
        <v>17.559999999999999</v>
      </c>
      <c r="AJ59">
        <v>0</v>
      </c>
      <c r="AK59">
        <v>60.53</v>
      </c>
      <c r="AL59">
        <v>80.180000000000007</v>
      </c>
      <c r="AM59">
        <v>11.58</v>
      </c>
      <c r="AN59">
        <v>0</v>
      </c>
      <c r="AO59">
        <v>12.94</v>
      </c>
      <c r="AP59">
        <v>11.78</v>
      </c>
      <c r="AQ59">
        <v>17.72</v>
      </c>
      <c r="AR59">
        <v>38.64</v>
      </c>
      <c r="AS59">
        <v>29.56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3122.309999999999</v>
      </c>
    </row>
    <row r="60" spans="1:117">
      <c r="A60" t="s">
        <v>102</v>
      </c>
      <c r="B60">
        <v>0</v>
      </c>
      <c r="C60">
        <v>0</v>
      </c>
      <c r="D60">
        <v>45.53</v>
      </c>
      <c r="E60">
        <v>0</v>
      </c>
      <c r="F60">
        <v>0</v>
      </c>
      <c r="G60">
        <v>61.49</v>
      </c>
      <c r="H60">
        <v>0</v>
      </c>
      <c r="I60">
        <v>0</v>
      </c>
      <c r="J60">
        <v>73.8</v>
      </c>
      <c r="K60">
        <v>686.07</v>
      </c>
      <c r="L60">
        <v>413.81</v>
      </c>
      <c r="M60">
        <v>84.36</v>
      </c>
      <c r="N60">
        <v>121.71</v>
      </c>
      <c r="O60">
        <v>127.6</v>
      </c>
      <c r="P60">
        <v>101.27</v>
      </c>
      <c r="Q60">
        <v>20.96</v>
      </c>
      <c r="R60">
        <v>21.34</v>
      </c>
      <c r="S60">
        <v>27.05</v>
      </c>
      <c r="T60">
        <v>1.62</v>
      </c>
      <c r="U60">
        <v>410.62</v>
      </c>
      <c r="V60">
        <v>12.65</v>
      </c>
      <c r="W60">
        <v>44.31</v>
      </c>
      <c r="X60">
        <v>136.37</v>
      </c>
      <c r="Y60">
        <v>0</v>
      </c>
      <c r="Z60">
        <v>6.52</v>
      </c>
      <c r="AA60">
        <v>42.15</v>
      </c>
      <c r="AB60">
        <v>44.22</v>
      </c>
      <c r="AC60">
        <v>32.08</v>
      </c>
      <c r="AD60">
        <v>40.4</v>
      </c>
      <c r="AE60">
        <v>36.36</v>
      </c>
      <c r="AF60">
        <v>9.66</v>
      </c>
      <c r="AG60">
        <v>44.62</v>
      </c>
      <c r="AH60">
        <v>167.1</v>
      </c>
      <c r="AI60">
        <v>17.559999999999999</v>
      </c>
      <c r="AJ60">
        <v>0</v>
      </c>
      <c r="AK60">
        <v>60.53</v>
      </c>
      <c r="AL60">
        <v>80.180000000000007</v>
      </c>
      <c r="AM60">
        <v>11.58</v>
      </c>
      <c r="AN60">
        <v>0</v>
      </c>
      <c r="AO60">
        <v>12.94</v>
      </c>
      <c r="AP60">
        <v>11.78</v>
      </c>
      <c r="AQ60">
        <v>17.72</v>
      </c>
      <c r="AR60">
        <v>38.64</v>
      </c>
      <c r="AS60">
        <v>29.56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3128.829999999999</v>
      </c>
    </row>
    <row r="61" spans="1:117">
      <c r="A61" t="s">
        <v>103</v>
      </c>
      <c r="B61">
        <v>0</v>
      </c>
      <c r="C61">
        <v>0</v>
      </c>
      <c r="D61">
        <v>45.53</v>
      </c>
      <c r="E61">
        <v>0</v>
      </c>
      <c r="F61">
        <v>0</v>
      </c>
      <c r="G61">
        <v>61.49</v>
      </c>
      <c r="H61">
        <v>0</v>
      </c>
      <c r="I61">
        <v>0</v>
      </c>
      <c r="J61">
        <v>73.8</v>
      </c>
      <c r="K61">
        <v>686.07</v>
      </c>
      <c r="L61">
        <v>413.81</v>
      </c>
      <c r="M61">
        <v>84.36</v>
      </c>
      <c r="N61">
        <v>121.71</v>
      </c>
      <c r="O61">
        <v>127.6</v>
      </c>
      <c r="P61">
        <v>101.27</v>
      </c>
      <c r="Q61">
        <v>20.96</v>
      </c>
      <c r="R61">
        <v>21.34</v>
      </c>
      <c r="S61">
        <v>27.05</v>
      </c>
      <c r="T61">
        <v>1.62</v>
      </c>
      <c r="U61">
        <v>410.62</v>
      </c>
      <c r="V61">
        <v>14.3</v>
      </c>
      <c r="W61">
        <v>44.31</v>
      </c>
      <c r="X61">
        <v>136.37</v>
      </c>
      <c r="Y61">
        <v>0</v>
      </c>
      <c r="Z61">
        <v>6.52</v>
      </c>
      <c r="AA61">
        <v>42.15</v>
      </c>
      <c r="AB61">
        <v>44.22</v>
      </c>
      <c r="AC61">
        <v>32.08</v>
      </c>
      <c r="AD61">
        <v>40.4</v>
      </c>
      <c r="AE61">
        <v>36.36</v>
      </c>
      <c r="AF61">
        <v>9.66</v>
      </c>
      <c r="AG61">
        <v>44.62</v>
      </c>
      <c r="AH61">
        <v>167.1</v>
      </c>
      <c r="AI61">
        <v>3.51</v>
      </c>
      <c r="AJ61">
        <v>0</v>
      </c>
      <c r="AK61">
        <v>60.53</v>
      </c>
      <c r="AL61">
        <v>80.180000000000007</v>
      </c>
      <c r="AM61">
        <v>11.58</v>
      </c>
      <c r="AN61">
        <v>0</v>
      </c>
      <c r="AO61">
        <v>12.94</v>
      </c>
      <c r="AP61">
        <v>11.78</v>
      </c>
      <c r="AQ61">
        <v>17.72</v>
      </c>
      <c r="AR61">
        <v>46.37</v>
      </c>
      <c r="AS61">
        <v>29.56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3124.1599999999994</v>
      </c>
    </row>
    <row r="62" spans="1:117">
      <c r="A62" t="s">
        <v>104</v>
      </c>
      <c r="B62">
        <v>0</v>
      </c>
      <c r="C62">
        <v>0</v>
      </c>
      <c r="D62">
        <v>45.53</v>
      </c>
      <c r="E62">
        <v>0</v>
      </c>
      <c r="F62">
        <v>0</v>
      </c>
      <c r="G62">
        <v>61.49</v>
      </c>
      <c r="H62">
        <v>0</v>
      </c>
      <c r="I62">
        <v>0</v>
      </c>
      <c r="J62">
        <v>73.8</v>
      </c>
      <c r="K62">
        <v>686.07</v>
      </c>
      <c r="L62">
        <v>413.81</v>
      </c>
      <c r="M62">
        <v>84.36</v>
      </c>
      <c r="N62">
        <v>121.71</v>
      </c>
      <c r="O62">
        <v>127.6</v>
      </c>
      <c r="P62">
        <v>101.27</v>
      </c>
      <c r="Q62">
        <v>20.96</v>
      </c>
      <c r="R62">
        <v>21.34</v>
      </c>
      <c r="S62">
        <v>27.05</v>
      </c>
      <c r="T62">
        <v>1.62</v>
      </c>
      <c r="U62">
        <v>410.62</v>
      </c>
      <c r="V62">
        <v>14.3</v>
      </c>
      <c r="W62">
        <v>44.31</v>
      </c>
      <c r="X62">
        <v>136.37</v>
      </c>
      <c r="Y62">
        <v>0</v>
      </c>
      <c r="Z62">
        <v>6.52</v>
      </c>
      <c r="AA62">
        <v>42.15</v>
      </c>
      <c r="AB62">
        <v>44.22</v>
      </c>
      <c r="AC62">
        <v>32.08</v>
      </c>
      <c r="AD62">
        <v>40.4</v>
      </c>
      <c r="AE62">
        <v>36.36</v>
      </c>
      <c r="AF62">
        <v>9.66</v>
      </c>
      <c r="AG62">
        <v>44.62</v>
      </c>
      <c r="AH62">
        <v>167.1</v>
      </c>
      <c r="AI62">
        <v>3.51</v>
      </c>
      <c r="AJ62">
        <v>0</v>
      </c>
      <c r="AK62">
        <v>60.53</v>
      </c>
      <c r="AL62">
        <v>80.180000000000007</v>
      </c>
      <c r="AM62">
        <v>11.58</v>
      </c>
      <c r="AN62">
        <v>0</v>
      </c>
      <c r="AO62">
        <v>12.94</v>
      </c>
      <c r="AP62">
        <v>11.78</v>
      </c>
      <c r="AQ62">
        <v>17.72</v>
      </c>
      <c r="AR62">
        <v>46.37</v>
      </c>
      <c r="AS62">
        <v>29.56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3124.1599999999994</v>
      </c>
    </row>
    <row r="63" spans="1:117">
      <c r="A63" t="s">
        <v>105</v>
      </c>
      <c r="B63">
        <v>0</v>
      </c>
      <c r="C63">
        <v>0</v>
      </c>
      <c r="D63">
        <v>45.53</v>
      </c>
      <c r="E63">
        <v>0</v>
      </c>
      <c r="F63">
        <v>0</v>
      </c>
      <c r="G63">
        <v>61.49</v>
      </c>
      <c r="H63">
        <v>0</v>
      </c>
      <c r="I63">
        <v>0</v>
      </c>
      <c r="J63">
        <v>73.8</v>
      </c>
      <c r="K63">
        <v>686.07</v>
      </c>
      <c r="L63">
        <v>413.81</v>
      </c>
      <c r="M63">
        <v>84.36</v>
      </c>
      <c r="N63">
        <v>121.71</v>
      </c>
      <c r="O63">
        <v>127.6</v>
      </c>
      <c r="P63">
        <v>101.27</v>
      </c>
      <c r="Q63">
        <v>20.96</v>
      </c>
      <c r="R63">
        <v>21.34</v>
      </c>
      <c r="S63">
        <v>27.05</v>
      </c>
      <c r="T63">
        <v>1.62</v>
      </c>
      <c r="U63">
        <v>410.62</v>
      </c>
      <c r="V63">
        <v>14.3</v>
      </c>
      <c r="W63">
        <v>44.31</v>
      </c>
      <c r="X63">
        <v>136.37</v>
      </c>
      <c r="Y63">
        <v>0</v>
      </c>
      <c r="Z63">
        <v>6.52</v>
      </c>
      <c r="AA63">
        <v>42.15</v>
      </c>
      <c r="AB63">
        <v>44.22</v>
      </c>
      <c r="AC63">
        <v>32.08</v>
      </c>
      <c r="AD63">
        <v>40.4</v>
      </c>
      <c r="AE63">
        <v>36.36</v>
      </c>
      <c r="AF63">
        <v>9.66</v>
      </c>
      <c r="AG63">
        <v>44.62</v>
      </c>
      <c r="AH63">
        <v>167.1</v>
      </c>
      <c r="AI63">
        <v>16.87</v>
      </c>
      <c r="AJ63">
        <v>0</v>
      </c>
      <c r="AK63">
        <v>60.53</v>
      </c>
      <c r="AL63">
        <v>80.180000000000007</v>
      </c>
      <c r="AM63">
        <v>11.58</v>
      </c>
      <c r="AN63">
        <v>0</v>
      </c>
      <c r="AO63">
        <v>12.94</v>
      </c>
      <c r="AP63">
        <v>11.78</v>
      </c>
      <c r="AQ63">
        <v>17.72</v>
      </c>
      <c r="AR63">
        <v>38.64</v>
      </c>
      <c r="AS63">
        <v>29.56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3129.7899999999991</v>
      </c>
    </row>
    <row r="64" spans="1:117">
      <c r="A64" t="s">
        <v>106</v>
      </c>
      <c r="B64">
        <v>0</v>
      </c>
      <c r="C64">
        <v>0</v>
      </c>
      <c r="D64">
        <v>45.53</v>
      </c>
      <c r="E64">
        <v>0</v>
      </c>
      <c r="F64">
        <v>0</v>
      </c>
      <c r="G64">
        <v>61.49</v>
      </c>
      <c r="H64">
        <v>0</v>
      </c>
      <c r="I64">
        <v>0</v>
      </c>
      <c r="J64">
        <v>73.8</v>
      </c>
      <c r="K64">
        <v>686.07</v>
      </c>
      <c r="L64">
        <v>413.81</v>
      </c>
      <c r="M64">
        <v>84.36</v>
      </c>
      <c r="N64">
        <v>121.71</v>
      </c>
      <c r="O64">
        <v>127.6</v>
      </c>
      <c r="P64">
        <v>101.27</v>
      </c>
      <c r="Q64">
        <v>20.96</v>
      </c>
      <c r="R64">
        <v>21.34</v>
      </c>
      <c r="S64">
        <v>27.05</v>
      </c>
      <c r="T64">
        <v>1.62</v>
      </c>
      <c r="U64">
        <v>410.62</v>
      </c>
      <c r="V64">
        <v>14.3</v>
      </c>
      <c r="W64">
        <v>44.31</v>
      </c>
      <c r="X64">
        <v>136.37</v>
      </c>
      <c r="Y64">
        <v>0</v>
      </c>
      <c r="Z64">
        <v>6.52</v>
      </c>
      <c r="AA64">
        <v>42.15</v>
      </c>
      <c r="AB64">
        <v>44.22</v>
      </c>
      <c r="AC64">
        <v>32.08</v>
      </c>
      <c r="AD64">
        <v>40.4</v>
      </c>
      <c r="AE64">
        <v>36.36</v>
      </c>
      <c r="AF64">
        <v>9.66</v>
      </c>
      <c r="AG64">
        <v>44.62</v>
      </c>
      <c r="AH64">
        <v>167.1</v>
      </c>
      <c r="AI64">
        <v>16.87</v>
      </c>
      <c r="AJ64">
        <v>0</v>
      </c>
      <c r="AK64">
        <v>60.53</v>
      </c>
      <c r="AL64">
        <v>80.180000000000007</v>
      </c>
      <c r="AM64">
        <v>11.58</v>
      </c>
      <c r="AN64">
        <v>0</v>
      </c>
      <c r="AO64">
        <v>12.94</v>
      </c>
      <c r="AP64">
        <v>11.78</v>
      </c>
      <c r="AQ64">
        <v>17.72</v>
      </c>
      <c r="AR64">
        <v>38.64</v>
      </c>
      <c r="AS64">
        <v>29.56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3129.7899999999991</v>
      </c>
    </row>
    <row r="65" spans="1:117">
      <c r="A65" t="s">
        <v>107</v>
      </c>
      <c r="B65">
        <v>0</v>
      </c>
      <c r="C65">
        <v>0</v>
      </c>
      <c r="D65">
        <v>45.53</v>
      </c>
      <c r="E65">
        <v>0</v>
      </c>
      <c r="F65">
        <v>0</v>
      </c>
      <c r="G65">
        <v>61.49</v>
      </c>
      <c r="H65">
        <v>0</v>
      </c>
      <c r="I65">
        <v>0</v>
      </c>
      <c r="J65">
        <v>73.8</v>
      </c>
      <c r="K65">
        <v>686.07</v>
      </c>
      <c r="L65">
        <v>413.81</v>
      </c>
      <c r="M65">
        <v>84.36</v>
      </c>
      <c r="N65">
        <v>121.71</v>
      </c>
      <c r="O65">
        <v>127.6</v>
      </c>
      <c r="P65">
        <v>101.27</v>
      </c>
      <c r="Q65">
        <v>20.96</v>
      </c>
      <c r="R65">
        <v>21.34</v>
      </c>
      <c r="S65">
        <v>27.05</v>
      </c>
      <c r="T65">
        <v>1.62</v>
      </c>
      <c r="U65">
        <v>410.62</v>
      </c>
      <c r="V65">
        <v>14.3</v>
      </c>
      <c r="W65">
        <v>44.31</v>
      </c>
      <c r="X65">
        <v>136.37</v>
      </c>
      <c r="Y65">
        <v>0</v>
      </c>
      <c r="Z65">
        <v>0</v>
      </c>
      <c r="AA65">
        <v>42.15</v>
      </c>
      <c r="AB65">
        <v>44.22</v>
      </c>
      <c r="AC65">
        <v>32.08</v>
      </c>
      <c r="AD65">
        <v>40.4</v>
      </c>
      <c r="AE65">
        <v>53.79</v>
      </c>
      <c r="AF65">
        <v>9.66</v>
      </c>
      <c r="AG65">
        <v>44.62</v>
      </c>
      <c r="AH65">
        <v>167.1</v>
      </c>
      <c r="AI65">
        <v>16.87</v>
      </c>
      <c r="AJ65">
        <v>0</v>
      </c>
      <c r="AK65">
        <v>60.53</v>
      </c>
      <c r="AL65">
        <v>80.180000000000007</v>
      </c>
      <c r="AM65">
        <v>11.58</v>
      </c>
      <c r="AN65">
        <v>0</v>
      </c>
      <c r="AO65">
        <v>12.94</v>
      </c>
      <c r="AP65">
        <v>11.78</v>
      </c>
      <c r="AQ65">
        <v>17.72</v>
      </c>
      <c r="AR65">
        <v>33.119999999999997</v>
      </c>
      <c r="AS65">
        <v>29.56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3135.1799999999989</v>
      </c>
    </row>
    <row r="66" spans="1:117">
      <c r="A66" t="s">
        <v>108</v>
      </c>
      <c r="B66">
        <v>0</v>
      </c>
      <c r="C66">
        <v>0</v>
      </c>
      <c r="D66">
        <v>45.53</v>
      </c>
      <c r="E66">
        <v>0</v>
      </c>
      <c r="F66">
        <v>0</v>
      </c>
      <c r="G66">
        <v>61.49</v>
      </c>
      <c r="H66">
        <v>0</v>
      </c>
      <c r="I66">
        <v>0</v>
      </c>
      <c r="J66">
        <v>73.8</v>
      </c>
      <c r="K66">
        <v>686.07</v>
      </c>
      <c r="L66">
        <v>413.81</v>
      </c>
      <c r="M66">
        <v>84.36</v>
      </c>
      <c r="N66">
        <v>121.71</v>
      </c>
      <c r="O66">
        <v>127.6</v>
      </c>
      <c r="P66">
        <v>101.27</v>
      </c>
      <c r="Q66">
        <v>20.96</v>
      </c>
      <c r="R66">
        <v>21.34</v>
      </c>
      <c r="S66">
        <v>27.05</v>
      </c>
      <c r="T66">
        <v>1.62</v>
      </c>
      <c r="U66">
        <v>410.62</v>
      </c>
      <c r="V66">
        <v>14.3</v>
      </c>
      <c r="W66">
        <v>44.31</v>
      </c>
      <c r="X66">
        <v>136.37</v>
      </c>
      <c r="Y66">
        <v>0</v>
      </c>
      <c r="Z66">
        <v>0</v>
      </c>
      <c r="AA66">
        <v>42.15</v>
      </c>
      <c r="AB66">
        <v>44.22</v>
      </c>
      <c r="AC66">
        <v>32.08</v>
      </c>
      <c r="AD66">
        <v>40.4</v>
      </c>
      <c r="AE66">
        <v>53.79</v>
      </c>
      <c r="AF66">
        <v>9.66</v>
      </c>
      <c r="AG66">
        <v>44.62</v>
      </c>
      <c r="AH66">
        <v>167.1</v>
      </c>
      <c r="AI66">
        <v>16.87</v>
      </c>
      <c r="AJ66">
        <v>0</v>
      </c>
      <c r="AK66">
        <v>60.53</v>
      </c>
      <c r="AL66">
        <v>80.180000000000007</v>
      </c>
      <c r="AM66">
        <v>11.58</v>
      </c>
      <c r="AN66">
        <v>0</v>
      </c>
      <c r="AO66">
        <v>12.94</v>
      </c>
      <c r="AP66">
        <v>11.78</v>
      </c>
      <c r="AQ66">
        <v>17.72</v>
      </c>
      <c r="AR66">
        <v>33.119999999999997</v>
      </c>
      <c r="AS66">
        <v>29.56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3135.1799999999989</v>
      </c>
    </row>
    <row r="67" spans="1:117">
      <c r="A67" t="s">
        <v>109</v>
      </c>
      <c r="B67">
        <v>0</v>
      </c>
      <c r="C67">
        <v>0</v>
      </c>
      <c r="D67">
        <v>44.95</v>
      </c>
      <c r="E67">
        <v>0</v>
      </c>
      <c r="F67">
        <v>0</v>
      </c>
      <c r="G67">
        <v>61.49</v>
      </c>
      <c r="H67">
        <v>0</v>
      </c>
      <c r="I67">
        <v>0</v>
      </c>
      <c r="J67">
        <v>73.8</v>
      </c>
      <c r="K67">
        <v>686.07</v>
      </c>
      <c r="L67">
        <v>413.81</v>
      </c>
      <c r="M67">
        <v>84.36</v>
      </c>
      <c r="N67">
        <v>121.71</v>
      </c>
      <c r="O67">
        <v>127.6</v>
      </c>
      <c r="P67">
        <v>101.27</v>
      </c>
      <c r="Q67">
        <v>20.96</v>
      </c>
      <c r="R67">
        <v>21.34</v>
      </c>
      <c r="S67">
        <v>27.05</v>
      </c>
      <c r="T67">
        <v>1.62</v>
      </c>
      <c r="U67">
        <v>410.62</v>
      </c>
      <c r="V67">
        <v>14.3</v>
      </c>
      <c r="W67">
        <v>44.31</v>
      </c>
      <c r="X67">
        <v>136.37</v>
      </c>
      <c r="Y67">
        <v>0</v>
      </c>
      <c r="Z67">
        <v>0</v>
      </c>
      <c r="AA67">
        <v>42.15</v>
      </c>
      <c r="AB67">
        <v>44.22</v>
      </c>
      <c r="AC67">
        <v>32.08</v>
      </c>
      <c r="AD67">
        <v>40.4</v>
      </c>
      <c r="AE67">
        <v>53.79</v>
      </c>
      <c r="AF67">
        <v>9.66</v>
      </c>
      <c r="AG67">
        <v>44.62</v>
      </c>
      <c r="AH67">
        <v>167.1</v>
      </c>
      <c r="AI67">
        <v>16.87</v>
      </c>
      <c r="AJ67">
        <v>0</v>
      </c>
      <c r="AK67">
        <v>60.53</v>
      </c>
      <c r="AL67">
        <v>80.180000000000007</v>
      </c>
      <c r="AM67">
        <v>11.58</v>
      </c>
      <c r="AN67">
        <v>0</v>
      </c>
      <c r="AO67">
        <v>12.94</v>
      </c>
      <c r="AP67">
        <v>11.78</v>
      </c>
      <c r="AQ67">
        <v>17.72</v>
      </c>
      <c r="AR67">
        <v>38.64</v>
      </c>
      <c r="AS67">
        <v>27.34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3137.8999999999992</v>
      </c>
    </row>
    <row r="68" spans="1:117">
      <c r="A68" t="s">
        <v>110</v>
      </c>
      <c r="B68">
        <v>0</v>
      </c>
      <c r="C68">
        <v>0</v>
      </c>
      <c r="D68">
        <v>44.95</v>
      </c>
      <c r="E68">
        <v>0</v>
      </c>
      <c r="F68">
        <v>0</v>
      </c>
      <c r="G68">
        <v>61.49</v>
      </c>
      <c r="H68">
        <v>0</v>
      </c>
      <c r="I68">
        <v>0</v>
      </c>
      <c r="J68">
        <v>73.8</v>
      </c>
      <c r="K68">
        <v>686.07</v>
      </c>
      <c r="L68">
        <v>413.81</v>
      </c>
      <c r="M68">
        <v>84.36</v>
      </c>
      <c r="N68">
        <v>121.71</v>
      </c>
      <c r="O68">
        <v>127.6</v>
      </c>
      <c r="P68">
        <v>101.27</v>
      </c>
      <c r="Q68">
        <v>20.96</v>
      </c>
      <c r="R68">
        <v>21.34</v>
      </c>
      <c r="S68">
        <v>27.05</v>
      </c>
      <c r="T68">
        <v>1.62</v>
      </c>
      <c r="U68">
        <v>410.62</v>
      </c>
      <c r="V68">
        <v>14.3</v>
      </c>
      <c r="W68">
        <v>44.31</v>
      </c>
      <c r="X68">
        <v>136.37</v>
      </c>
      <c r="Y68">
        <v>0</v>
      </c>
      <c r="Z68">
        <v>0</v>
      </c>
      <c r="AA68">
        <v>42.15</v>
      </c>
      <c r="AB68">
        <v>44.22</v>
      </c>
      <c r="AC68">
        <v>32.08</v>
      </c>
      <c r="AD68">
        <v>40.4</v>
      </c>
      <c r="AE68">
        <v>53.79</v>
      </c>
      <c r="AF68">
        <v>9.66</v>
      </c>
      <c r="AG68">
        <v>44.62</v>
      </c>
      <c r="AH68">
        <v>167.1</v>
      </c>
      <c r="AI68">
        <v>16.87</v>
      </c>
      <c r="AJ68">
        <v>0</v>
      </c>
      <c r="AK68">
        <v>60.53</v>
      </c>
      <c r="AL68">
        <v>80.180000000000007</v>
      </c>
      <c r="AM68">
        <v>11.58</v>
      </c>
      <c r="AN68">
        <v>0</v>
      </c>
      <c r="AO68">
        <v>12.64</v>
      </c>
      <c r="AP68">
        <v>11.78</v>
      </c>
      <c r="AQ68">
        <v>17.72</v>
      </c>
      <c r="AR68">
        <v>38.64</v>
      </c>
      <c r="AS68">
        <v>27.34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3137.599999999999</v>
      </c>
    </row>
    <row r="69" spans="1:117">
      <c r="A69" t="s">
        <v>111</v>
      </c>
      <c r="B69">
        <v>0</v>
      </c>
      <c r="C69">
        <v>0</v>
      </c>
      <c r="D69">
        <v>44.95</v>
      </c>
      <c r="E69">
        <v>0</v>
      </c>
      <c r="F69">
        <v>0</v>
      </c>
      <c r="G69">
        <v>61.49</v>
      </c>
      <c r="H69">
        <v>0</v>
      </c>
      <c r="I69">
        <v>0</v>
      </c>
      <c r="J69">
        <v>73.8</v>
      </c>
      <c r="K69">
        <v>686.07</v>
      </c>
      <c r="L69">
        <v>413.81</v>
      </c>
      <c r="M69">
        <v>84.36</v>
      </c>
      <c r="N69">
        <v>121.71</v>
      </c>
      <c r="O69">
        <v>127.6</v>
      </c>
      <c r="P69">
        <v>101.27</v>
      </c>
      <c r="Q69">
        <v>20.96</v>
      </c>
      <c r="R69">
        <v>21.34</v>
      </c>
      <c r="S69">
        <v>27.05</v>
      </c>
      <c r="T69">
        <v>1.62</v>
      </c>
      <c r="U69">
        <v>410.62</v>
      </c>
      <c r="V69">
        <v>14.3</v>
      </c>
      <c r="W69">
        <v>44.31</v>
      </c>
      <c r="X69">
        <v>136.37</v>
      </c>
      <c r="Y69">
        <v>0</v>
      </c>
      <c r="Z69">
        <v>0</v>
      </c>
      <c r="AA69">
        <v>42.15</v>
      </c>
      <c r="AB69">
        <v>44.22</v>
      </c>
      <c r="AC69">
        <v>32.08</v>
      </c>
      <c r="AD69">
        <v>40.4</v>
      </c>
      <c r="AE69">
        <v>53.79</v>
      </c>
      <c r="AF69">
        <v>9.66</v>
      </c>
      <c r="AG69">
        <v>44.62</v>
      </c>
      <c r="AH69">
        <v>167.1</v>
      </c>
      <c r="AI69">
        <v>21.08</v>
      </c>
      <c r="AJ69">
        <v>0</v>
      </c>
      <c r="AK69">
        <v>60.53</v>
      </c>
      <c r="AL69">
        <v>80.180000000000007</v>
      </c>
      <c r="AM69">
        <v>11.58</v>
      </c>
      <c r="AN69">
        <v>0</v>
      </c>
      <c r="AO69">
        <v>12.44</v>
      </c>
      <c r="AP69">
        <v>11.78</v>
      </c>
      <c r="AQ69">
        <v>17.72</v>
      </c>
      <c r="AR69">
        <v>38.64</v>
      </c>
      <c r="AS69">
        <v>27.34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3141.6099999999992</v>
      </c>
    </row>
    <row r="70" spans="1:117">
      <c r="A70" t="s">
        <v>112</v>
      </c>
      <c r="B70">
        <v>0</v>
      </c>
      <c r="C70">
        <v>0</v>
      </c>
      <c r="D70">
        <v>44.95</v>
      </c>
      <c r="E70">
        <v>0</v>
      </c>
      <c r="F70">
        <v>0</v>
      </c>
      <c r="G70">
        <v>61.49</v>
      </c>
      <c r="H70">
        <v>0</v>
      </c>
      <c r="I70">
        <v>0</v>
      </c>
      <c r="J70">
        <v>73.8</v>
      </c>
      <c r="K70">
        <v>686.07</v>
      </c>
      <c r="L70">
        <v>413.81</v>
      </c>
      <c r="M70">
        <v>84.36</v>
      </c>
      <c r="N70">
        <v>121.71</v>
      </c>
      <c r="O70">
        <v>127.6</v>
      </c>
      <c r="P70">
        <v>101.27</v>
      </c>
      <c r="Q70">
        <v>20.96</v>
      </c>
      <c r="R70">
        <v>21.34</v>
      </c>
      <c r="S70">
        <v>27.05</v>
      </c>
      <c r="T70">
        <v>1.62</v>
      </c>
      <c r="U70">
        <v>410.62</v>
      </c>
      <c r="V70">
        <v>14.3</v>
      </c>
      <c r="W70">
        <v>44.31</v>
      </c>
      <c r="X70">
        <v>136.37</v>
      </c>
      <c r="Y70">
        <v>0</v>
      </c>
      <c r="Z70">
        <v>0</v>
      </c>
      <c r="AA70">
        <v>42.15</v>
      </c>
      <c r="AB70">
        <v>44.22</v>
      </c>
      <c r="AC70">
        <v>32.08</v>
      </c>
      <c r="AD70">
        <v>40.4</v>
      </c>
      <c r="AE70">
        <v>53.79</v>
      </c>
      <c r="AF70">
        <v>9.66</v>
      </c>
      <c r="AG70">
        <v>44.62</v>
      </c>
      <c r="AH70">
        <v>167.1</v>
      </c>
      <c r="AI70">
        <v>21.08</v>
      </c>
      <c r="AJ70">
        <v>0</v>
      </c>
      <c r="AK70">
        <v>60.53</v>
      </c>
      <c r="AL70">
        <v>80.180000000000007</v>
      </c>
      <c r="AM70">
        <v>11.58</v>
      </c>
      <c r="AN70">
        <v>0</v>
      </c>
      <c r="AO70">
        <v>12.37</v>
      </c>
      <c r="AP70">
        <v>11.78</v>
      </c>
      <c r="AQ70">
        <v>17.72</v>
      </c>
      <c r="AR70">
        <v>38.64</v>
      </c>
      <c r="AS70">
        <v>27.34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3141.5399999999991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61.49</v>
      </c>
      <c r="H71">
        <v>0</v>
      </c>
      <c r="I71">
        <v>0</v>
      </c>
      <c r="J71">
        <v>73.8</v>
      </c>
      <c r="K71">
        <v>686.07</v>
      </c>
      <c r="L71">
        <v>413.81</v>
      </c>
      <c r="M71">
        <v>84.36</v>
      </c>
      <c r="N71">
        <v>121.71</v>
      </c>
      <c r="O71">
        <v>127.6</v>
      </c>
      <c r="P71">
        <v>101.27</v>
      </c>
      <c r="Q71">
        <v>20.96</v>
      </c>
      <c r="R71">
        <v>21.34</v>
      </c>
      <c r="S71">
        <v>27.05</v>
      </c>
      <c r="T71">
        <v>1.62</v>
      </c>
      <c r="U71">
        <v>410.62</v>
      </c>
      <c r="V71">
        <v>14.3</v>
      </c>
      <c r="W71">
        <v>44.31</v>
      </c>
      <c r="X71">
        <v>136.37</v>
      </c>
      <c r="Y71">
        <v>0</v>
      </c>
      <c r="Z71">
        <v>0</v>
      </c>
      <c r="AA71">
        <v>42.15</v>
      </c>
      <c r="AB71">
        <v>44.22</v>
      </c>
      <c r="AC71">
        <v>32.08</v>
      </c>
      <c r="AD71">
        <v>40.4</v>
      </c>
      <c r="AE71">
        <v>53.79</v>
      </c>
      <c r="AF71">
        <v>9.66</v>
      </c>
      <c r="AG71">
        <v>44.62</v>
      </c>
      <c r="AH71">
        <v>167.1</v>
      </c>
      <c r="AI71">
        <v>21.08</v>
      </c>
      <c r="AJ71">
        <v>0</v>
      </c>
      <c r="AK71">
        <v>60.53</v>
      </c>
      <c r="AL71">
        <v>80.180000000000007</v>
      </c>
      <c r="AM71">
        <v>11.58</v>
      </c>
      <c r="AN71">
        <v>0</v>
      </c>
      <c r="AO71">
        <v>12.17</v>
      </c>
      <c r="AP71">
        <v>11.78</v>
      </c>
      <c r="AQ71">
        <v>17.72</v>
      </c>
      <c r="AR71">
        <v>38.64</v>
      </c>
      <c r="AS71">
        <v>27.34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3141.3399999999992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61.49</v>
      </c>
      <c r="H72">
        <v>0</v>
      </c>
      <c r="I72">
        <v>0</v>
      </c>
      <c r="J72">
        <v>76.64</v>
      </c>
      <c r="K72">
        <v>686.07</v>
      </c>
      <c r="L72">
        <v>413.81</v>
      </c>
      <c r="M72">
        <v>84.36</v>
      </c>
      <c r="N72">
        <v>121.71</v>
      </c>
      <c r="O72">
        <v>127.6</v>
      </c>
      <c r="P72">
        <v>101.27</v>
      </c>
      <c r="Q72">
        <v>20.96</v>
      </c>
      <c r="R72">
        <v>21.34</v>
      </c>
      <c r="S72">
        <v>27.05</v>
      </c>
      <c r="T72">
        <v>1.62</v>
      </c>
      <c r="U72">
        <v>410.62</v>
      </c>
      <c r="V72">
        <v>14.3</v>
      </c>
      <c r="W72">
        <v>44.31</v>
      </c>
      <c r="X72">
        <v>136.37</v>
      </c>
      <c r="Y72">
        <v>0</v>
      </c>
      <c r="Z72">
        <v>0</v>
      </c>
      <c r="AA72">
        <v>42.15</v>
      </c>
      <c r="AB72">
        <v>44.22</v>
      </c>
      <c r="AC72">
        <v>32.08</v>
      </c>
      <c r="AD72">
        <v>40.4</v>
      </c>
      <c r="AE72">
        <v>53.79</v>
      </c>
      <c r="AF72">
        <v>9.66</v>
      </c>
      <c r="AG72">
        <v>44.62</v>
      </c>
      <c r="AH72">
        <v>167.1</v>
      </c>
      <c r="AI72">
        <v>21.08</v>
      </c>
      <c r="AJ72">
        <v>0</v>
      </c>
      <c r="AK72">
        <v>60.53</v>
      </c>
      <c r="AL72">
        <v>80.180000000000007</v>
      </c>
      <c r="AM72">
        <v>11.58</v>
      </c>
      <c r="AN72">
        <v>0</v>
      </c>
      <c r="AO72">
        <v>11.9</v>
      </c>
      <c r="AP72">
        <v>11.78</v>
      </c>
      <c r="AQ72">
        <v>17.72</v>
      </c>
      <c r="AR72">
        <v>38.64</v>
      </c>
      <c r="AS72">
        <v>27.34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3143.9099999999994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61.49</v>
      </c>
      <c r="H73">
        <v>0</v>
      </c>
      <c r="I73">
        <v>0</v>
      </c>
      <c r="J73">
        <v>76.64</v>
      </c>
      <c r="K73">
        <v>686.07</v>
      </c>
      <c r="L73">
        <v>413.81</v>
      </c>
      <c r="M73">
        <v>84.36</v>
      </c>
      <c r="N73">
        <v>121.71</v>
      </c>
      <c r="O73">
        <v>127.6</v>
      </c>
      <c r="P73">
        <v>101.27</v>
      </c>
      <c r="Q73">
        <v>20.96</v>
      </c>
      <c r="R73">
        <v>21.34</v>
      </c>
      <c r="S73">
        <v>27.05</v>
      </c>
      <c r="T73">
        <v>1.62</v>
      </c>
      <c r="U73">
        <v>410.62</v>
      </c>
      <c r="V73">
        <v>14.3</v>
      </c>
      <c r="W73">
        <v>44.31</v>
      </c>
      <c r="X73">
        <v>136.37</v>
      </c>
      <c r="Y73">
        <v>0</v>
      </c>
      <c r="Z73">
        <v>0</v>
      </c>
      <c r="AA73">
        <v>42.15</v>
      </c>
      <c r="AB73">
        <v>44.22</v>
      </c>
      <c r="AC73">
        <v>32.08</v>
      </c>
      <c r="AD73">
        <v>40.4</v>
      </c>
      <c r="AE73">
        <v>53.79</v>
      </c>
      <c r="AF73">
        <v>9.66</v>
      </c>
      <c r="AG73">
        <v>44.62</v>
      </c>
      <c r="AH73">
        <v>167.1</v>
      </c>
      <c r="AI73">
        <v>21.08</v>
      </c>
      <c r="AJ73">
        <v>0</v>
      </c>
      <c r="AK73">
        <v>60.53</v>
      </c>
      <c r="AL73">
        <v>80.180000000000007</v>
      </c>
      <c r="AM73">
        <v>11.58</v>
      </c>
      <c r="AN73">
        <v>0</v>
      </c>
      <c r="AO73">
        <v>11.88</v>
      </c>
      <c r="AP73">
        <v>11.78</v>
      </c>
      <c r="AQ73">
        <v>17.72</v>
      </c>
      <c r="AR73">
        <v>39.75</v>
      </c>
      <c r="AS73">
        <v>27.34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3144.9999999999995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61.49</v>
      </c>
      <c r="H74">
        <v>0</v>
      </c>
      <c r="I74">
        <v>0</v>
      </c>
      <c r="J74">
        <v>76.64</v>
      </c>
      <c r="K74">
        <v>686.07</v>
      </c>
      <c r="L74">
        <v>413.81</v>
      </c>
      <c r="M74">
        <v>84.36</v>
      </c>
      <c r="N74">
        <v>121.71</v>
      </c>
      <c r="O74">
        <v>127.6</v>
      </c>
      <c r="P74">
        <v>101.27</v>
      </c>
      <c r="Q74">
        <v>20.96</v>
      </c>
      <c r="R74">
        <v>21.34</v>
      </c>
      <c r="S74">
        <v>27.05</v>
      </c>
      <c r="T74">
        <v>1.62</v>
      </c>
      <c r="U74">
        <v>410.62</v>
      </c>
      <c r="V74">
        <v>14.3</v>
      </c>
      <c r="W74">
        <v>44.31</v>
      </c>
      <c r="X74">
        <v>136.37</v>
      </c>
      <c r="Y74">
        <v>0</v>
      </c>
      <c r="Z74">
        <v>0</v>
      </c>
      <c r="AA74">
        <v>42.15</v>
      </c>
      <c r="AB74">
        <v>44.22</v>
      </c>
      <c r="AC74">
        <v>32.08</v>
      </c>
      <c r="AD74">
        <v>40.4</v>
      </c>
      <c r="AE74">
        <v>53.79</v>
      </c>
      <c r="AF74">
        <v>9.66</v>
      </c>
      <c r="AG74">
        <v>44.62</v>
      </c>
      <c r="AH74">
        <v>167.1</v>
      </c>
      <c r="AI74">
        <v>21.08</v>
      </c>
      <c r="AJ74">
        <v>0</v>
      </c>
      <c r="AK74">
        <v>60.53</v>
      </c>
      <c r="AL74">
        <v>80.180000000000007</v>
      </c>
      <c r="AM74">
        <v>11.58</v>
      </c>
      <c r="AN74">
        <v>0</v>
      </c>
      <c r="AO74">
        <v>11.7</v>
      </c>
      <c r="AP74">
        <v>11.78</v>
      </c>
      <c r="AQ74">
        <v>17.72</v>
      </c>
      <c r="AR74">
        <v>39.75</v>
      </c>
      <c r="AS74">
        <v>27.34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3144.8199999999993</v>
      </c>
    </row>
    <row r="75" spans="1:117">
      <c r="A75" t="s">
        <v>117</v>
      </c>
      <c r="B75">
        <v>0</v>
      </c>
      <c r="C75">
        <v>0</v>
      </c>
      <c r="D75">
        <v>3.55</v>
      </c>
      <c r="E75">
        <v>0</v>
      </c>
      <c r="F75">
        <v>0</v>
      </c>
      <c r="G75">
        <v>61.49</v>
      </c>
      <c r="H75">
        <v>0</v>
      </c>
      <c r="I75">
        <v>0</v>
      </c>
      <c r="J75">
        <v>4.9400000000000004</v>
      </c>
      <c r="K75">
        <v>686.07</v>
      </c>
      <c r="L75">
        <v>413.81</v>
      </c>
      <c r="M75">
        <v>84.36</v>
      </c>
      <c r="N75">
        <v>121.71</v>
      </c>
      <c r="O75">
        <v>127.6</v>
      </c>
      <c r="P75">
        <v>101.27</v>
      </c>
      <c r="Q75">
        <v>20.96</v>
      </c>
      <c r="R75">
        <v>21.34</v>
      </c>
      <c r="S75">
        <v>27.05</v>
      </c>
      <c r="T75">
        <v>1.62</v>
      </c>
      <c r="U75">
        <v>410.62</v>
      </c>
      <c r="V75">
        <v>14.3</v>
      </c>
      <c r="W75">
        <v>44.31</v>
      </c>
      <c r="X75">
        <v>136.37</v>
      </c>
      <c r="Y75">
        <v>0</v>
      </c>
      <c r="Z75">
        <v>6.52</v>
      </c>
      <c r="AA75">
        <v>42.15</v>
      </c>
      <c r="AB75">
        <v>44.22</v>
      </c>
      <c r="AC75">
        <v>32.08</v>
      </c>
      <c r="AD75">
        <v>40.4</v>
      </c>
      <c r="AE75">
        <v>53.79</v>
      </c>
      <c r="AF75">
        <v>9.66</v>
      </c>
      <c r="AG75">
        <v>44.62</v>
      </c>
      <c r="AH75">
        <v>167.1</v>
      </c>
      <c r="AI75">
        <v>21.08</v>
      </c>
      <c r="AJ75">
        <v>0</v>
      </c>
      <c r="AK75">
        <v>60.53</v>
      </c>
      <c r="AL75">
        <v>80.180000000000007</v>
      </c>
      <c r="AM75">
        <v>11.58</v>
      </c>
      <c r="AN75">
        <v>0</v>
      </c>
      <c r="AO75">
        <v>11.64</v>
      </c>
      <c r="AP75">
        <v>11.78</v>
      </c>
      <c r="AQ75">
        <v>17.72</v>
      </c>
      <c r="AR75">
        <v>39.75</v>
      </c>
      <c r="AS75">
        <v>29.56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3040.3999999999992</v>
      </c>
    </row>
    <row r="76" spans="1:117">
      <c r="A76" t="s">
        <v>118</v>
      </c>
      <c r="B76">
        <v>0</v>
      </c>
      <c r="C76">
        <v>0</v>
      </c>
      <c r="D76">
        <v>9.4600000000000009</v>
      </c>
      <c r="E76">
        <v>0</v>
      </c>
      <c r="F76">
        <v>0</v>
      </c>
      <c r="G76">
        <v>60.89</v>
      </c>
      <c r="H76">
        <v>0</v>
      </c>
      <c r="I76">
        <v>0</v>
      </c>
      <c r="J76">
        <v>12.33</v>
      </c>
      <c r="K76">
        <v>686.07</v>
      </c>
      <c r="L76">
        <v>413.81</v>
      </c>
      <c r="M76">
        <v>84.36</v>
      </c>
      <c r="N76">
        <v>121.71</v>
      </c>
      <c r="O76">
        <v>127.6</v>
      </c>
      <c r="P76">
        <v>101.27</v>
      </c>
      <c r="Q76">
        <v>20.96</v>
      </c>
      <c r="R76">
        <v>21.34</v>
      </c>
      <c r="S76">
        <v>27.05</v>
      </c>
      <c r="T76">
        <v>1.62</v>
      </c>
      <c r="U76">
        <v>410.62</v>
      </c>
      <c r="V76">
        <v>14.3</v>
      </c>
      <c r="W76">
        <v>44.31</v>
      </c>
      <c r="X76">
        <v>136.37</v>
      </c>
      <c r="Y76">
        <v>0</v>
      </c>
      <c r="Z76">
        <v>6.52</v>
      </c>
      <c r="AA76">
        <v>42.15</v>
      </c>
      <c r="AB76">
        <v>44.22</v>
      </c>
      <c r="AC76">
        <v>32.08</v>
      </c>
      <c r="AD76">
        <v>40.4</v>
      </c>
      <c r="AE76">
        <v>53.79</v>
      </c>
      <c r="AF76">
        <v>28.98</v>
      </c>
      <c r="AG76">
        <v>44.62</v>
      </c>
      <c r="AH76">
        <v>167.1</v>
      </c>
      <c r="AI76">
        <v>36.54</v>
      </c>
      <c r="AJ76">
        <v>0</v>
      </c>
      <c r="AK76">
        <v>60.53</v>
      </c>
      <c r="AL76">
        <v>80.180000000000007</v>
      </c>
      <c r="AM76">
        <v>11.58</v>
      </c>
      <c r="AN76">
        <v>0</v>
      </c>
      <c r="AO76">
        <v>8.61</v>
      </c>
      <c r="AP76">
        <v>11.78</v>
      </c>
      <c r="AQ76">
        <v>34.22</v>
      </c>
      <c r="AR76">
        <v>39.75</v>
      </c>
      <c r="AS76">
        <v>29.56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3101.3499999999995</v>
      </c>
    </row>
    <row r="77" spans="1:117">
      <c r="A77" t="s">
        <v>119</v>
      </c>
      <c r="B77">
        <v>0</v>
      </c>
      <c r="C77">
        <v>0</v>
      </c>
      <c r="D77">
        <v>16.559999999999999</v>
      </c>
      <c r="E77">
        <v>0</v>
      </c>
      <c r="F77">
        <v>0</v>
      </c>
      <c r="G77">
        <v>60.89</v>
      </c>
      <c r="H77">
        <v>0</v>
      </c>
      <c r="I77">
        <v>0</v>
      </c>
      <c r="J77">
        <v>18.5</v>
      </c>
      <c r="K77">
        <v>686.07</v>
      </c>
      <c r="L77">
        <v>413.81</v>
      </c>
      <c r="M77">
        <v>84.36</v>
      </c>
      <c r="N77">
        <v>121.71</v>
      </c>
      <c r="O77">
        <v>127.6</v>
      </c>
      <c r="P77">
        <v>101.27</v>
      </c>
      <c r="Q77">
        <v>20.96</v>
      </c>
      <c r="R77">
        <v>21.34</v>
      </c>
      <c r="S77">
        <v>27.05</v>
      </c>
      <c r="T77">
        <v>1.62</v>
      </c>
      <c r="U77">
        <v>410.62</v>
      </c>
      <c r="V77">
        <v>14.3</v>
      </c>
      <c r="W77">
        <v>44.31</v>
      </c>
      <c r="X77">
        <v>129.03</v>
      </c>
      <c r="Y77">
        <v>0</v>
      </c>
      <c r="Z77">
        <v>6.52</v>
      </c>
      <c r="AA77">
        <v>42.15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44.62</v>
      </c>
      <c r="AH77">
        <v>167.1</v>
      </c>
      <c r="AI77">
        <v>36.54</v>
      </c>
      <c r="AJ77">
        <v>0</v>
      </c>
      <c r="AK77">
        <v>60.53</v>
      </c>
      <c r="AL77">
        <v>80.180000000000007</v>
      </c>
      <c r="AM77">
        <v>11.58</v>
      </c>
      <c r="AN77">
        <v>0</v>
      </c>
      <c r="AO77">
        <v>8.4700000000000006</v>
      </c>
      <c r="AP77">
        <v>11.78</v>
      </c>
      <c r="AQ77">
        <v>51.01</v>
      </c>
      <c r="AR77">
        <v>39.75</v>
      </c>
      <c r="AS77">
        <v>29.56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3135.0299999999997</v>
      </c>
    </row>
    <row r="78" spans="1:117">
      <c r="A78" t="s">
        <v>120</v>
      </c>
      <c r="B78">
        <v>0</v>
      </c>
      <c r="C78">
        <v>0</v>
      </c>
      <c r="D78">
        <v>23.65</v>
      </c>
      <c r="E78">
        <v>0</v>
      </c>
      <c r="F78">
        <v>0</v>
      </c>
      <c r="G78">
        <v>60.89</v>
      </c>
      <c r="H78">
        <v>0</v>
      </c>
      <c r="I78">
        <v>0</v>
      </c>
      <c r="J78">
        <v>30.82</v>
      </c>
      <c r="K78">
        <v>686.07</v>
      </c>
      <c r="L78">
        <v>413.81</v>
      </c>
      <c r="M78">
        <v>84.36</v>
      </c>
      <c r="N78">
        <v>121.71</v>
      </c>
      <c r="O78">
        <v>127.6</v>
      </c>
      <c r="P78">
        <v>101.27</v>
      </c>
      <c r="Q78">
        <v>20.96</v>
      </c>
      <c r="R78">
        <v>21.34</v>
      </c>
      <c r="S78">
        <v>27.05</v>
      </c>
      <c r="T78">
        <v>1.62</v>
      </c>
      <c r="U78">
        <v>410.62</v>
      </c>
      <c r="V78">
        <v>14.3</v>
      </c>
      <c r="W78">
        <v>44.31</v>
      </c>
      <c r="X78">
        <v>129.03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44.62</v>
      </c>
      <c r="AH78">
        <v>168.66</v>
      </c>
      <c r="AI78">
        <v>36.54</v>
      </c>
      <c r="AJ78">
        <v>0</v>
      </c>
      <c r="AK78">
        <v>60.53</v>
      </c>
      <c r="AL78">
        <v>80.180000000000007</v>
      </c>
      <c r="AM78">
        <v>14.66</v>
      </c>
      <c r="AN78">
        <v>0</v>
      </c>
      <c r="AO78">
        <v>8.33</v>
      </c>
      <c r="AP78">
        <v>12.68</v>
      </c>
      <c r="AQ78">
        <v>70.87</v>
      </c>
      <c r="AR78">
        <v>39.75</v>
      </c>
      <c r="AS78">
        <v>29.56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3202.1899999999996</v>
      </c>
    </row>
    <row r="79" spans="1:117">
      <c r="A79" t="s">
        <v>121</v>
      </c>
      <c r="B79">
        <v>0</v>
      </c>
      <c r="C79">
        <v>0</v>
      </c>
      <c r="D79">
        <v>28.74</v>
      </c>
      <c r="E79">
        <v>0</v>
      </c>
      <c r="F79">
        <v>0</v>
      </c>
      <c r="G79">
        <v>60.89</v>
      </c>
      <c r="H79">
        <v>0</v>
      </c>
      <c r="I79">
        <v>0</v>
      </c>
      <c r="J79">
        <v>43.16</v>
      </c>
      <c r="K79">
        <v>686.07</v>
      </c>
      <c r="L79">
        <v>413.81</v>
      </c>
      <c r="M79">
        <v>84.36</v>
      </c>
      <c r="N79">
        <v>121.71</v>
      </c>
      <c r="O79">
        <v>127.6</v>
      </c>
      <c r="P79">
        <v>101.27</v>
      </c>
      <c r="Q79">
        <v>20.96</v>
      </c>
      <c r="R79">
        <v>20.69</v>
      </c>
      <c r="S79">
        <v>27.05</v>
      </c>
      <c r="T79">
        <v>1.62</v>
      </c>
      <c r="U79">
        <v>410.62</v>
      </c>
      <c r="V79">
        <v>14.3</v>
      </c>
      <c r="W79">
        <v>44.31</v>
      </c>
      <c r="X79">
        <v>129.03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44.62</v>
      </c>
      <c r="AH79">
        <v>168.66</v>
      </c>
      <c r="AI79">
        <v>36.54</v>
      </c>
      <c r="AJ79">
        <v>0</v>
      </c>
      <c r="AK79">
        <v>60.53</v>
      </c>
      <c r="AL79">
        <v>80.180000000000007</v>
      </c>
      <c r="AM79">
        <v>14.66</v>
      </c>
      <c r="AN79">
        <v>0</v>
      </c>
      <c r="AO79">
        <v>8.33</v>
      </c>
      <c r="AP79">
        <v>12.68</v>
      </c>
      <c r="AQ79">
        <v>70.87</v>
      </c>
      <c r="AR79">
        <v>39.75</v>
      </c>
      <c r="AS79">
        <v>29.56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3218.97</v>
      </c>
    </row>
    <row r="80" spans="1:117">
      <c r="A80" t="s">
        <v>122</v>
      </c>
      <c r="B80">
        <v>0</v>
      </c>
      <c r="C80">
        <v>0</v>
      </c>
      <c r="D80">
        <v>28.74</v>
      </c>
      <c r="E80">
        <v>0</v>
      </c>
      <c r="F80">
        <v>0</v>
      </c>
      <c r="G80">
        <v>60.89</v>
      </c>
      <c r="H80">
        <v>0</v>
      </c>
      <c r="I80">
        <v>0</v>
      </c>
      <c r="J80">
        <v>43.16</v>
      </c>
      <c r="K80">
        <v>686.07</v>
      </c>
      <c r="L80">
        <v>413.81</v>
      </c>
      <c r="M80">
        <v>84.36</v>
      </c>
      <c r="N80">
        <v>121.71</v>
      </c>
      <c r="O80">
        <v>127.6</v>
      </c>
      <c r="P80">
        <v>101.27</v>
      </c>
      <c r="Q80">
        <v>20.96</v>
      </c>
      <c r="R80">
        <v>20.69</v>
      </c>
      <c r="S80">
        <v>27.05</v>
      </c>
      <c r="T80">
        <v>1.62</v>
      </c>
      <c r="U80">
        <v>410.62</v>
      </c>
      <c r="V80">
        <v>14.3</v>
      </c>
      <c r="W80">
        <v>44.31</v>
      </c>
      <c r="X80">
        <v>129.03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44.62</v>
      </c>
      <c r="AH80">
        <v>168.66</v>
      </c>
      <c r="AI80">
        <v>36.54</v>
      </c>
      <c r="AJ80">
        <v>0</v>
      </c>
      <c r="AK80">
        <v>60.53</v>
      </c>
      <c r="AL80">
        <v>80.180000000000007</v>
      </c>
      <c r="AM80">
        <v>14.66</v>
      </c>
      <c r="AN80">
        <v>0</v>
      </c>
      <c r="AO80">
        <v>8.33</v>
      </c>
      <c r="AP80">
        <v>12.68</v>
      </c>
      <c r="AQ80">
        <v>70.87</v>
      </c>
      <c r="AR80">
        <v>39.75</v>
      </c>
      <c r="AS80">
        <v>29.56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3218.97</v>
      </c>
    </row>
    <row r="81" spans="1:117">
      <c r="A81" t="s">
        <v>123</v>
      </c>
      <c r="B81">
        <v>0</v>
      </c>
      <c r="C81">
        <v>0</v>
      </c>
      <c r="D81">
        <v>28.74</v>
      </c>
      <c r="E81">
        <v>0</v>
      </c>
      <c r="F81">
        <v>0</v>
      </c>
      <c r="G81">
        <v>60.89</v>
      </c>
      <c r="H81">
        <v>0</v>
      </c>
      <c r="I81">
        <v>0</v>
      </c>
      <c r="J81">
        <v>43.16</v>
      </c>
      <c r="K81">
        <v>685.72</v>
      </c>
      <c r="L81">
        <v>413.81</v>
      </c>
      <c r="M81">
        <v>84.36</v>
      </c>
      <c r="N81">
        <v>121.71</v>
      </c>
      <c r="O81">
        <v>127.6</v>
      </c>
      <c r="P81">
        <v>101.27</v>
      </c>
      <c r="Q81">
        <v>20.96</v>
      </c>
      <c r="R81">
        <v>20.69</v>
      </c>
      <c r="S81">
        <v>27.05</v>
      </c>
      <c r="T81">
        <v>1.62</v>
      </c>
      <c r="U81">
        <v>410.62</v>
      </c>
      <c r="V81">
        <v>14.3</v>
      </c>
      <c r="W81">
        <v>44.31</v>
      </c>
      <c r="X81">
        <v>136.37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44.62</v>
      </c>
      <c r="AH81">
        <v>168.66</v>
      </c>
      <c r="AI81">
        <v>36.54</v>
      </c>
      <c r="AJ81">
        <v>0</v>
      </c>
      <c r="AK81">
        <v>60.53</v>
      </c>
      <c r="AL81">
        <v>80.180000000000007</v>
      </c>
      <c r="AM81">
        <v>14.66</v>
      </c>
      <c r="AN81">
        <v>0</v>
      </c>
      <c r="AO81">
        <v>8.4700000000000006</v>
      </c>
      <c r="AP81">
        <v>12.68</v>
      </c>
      <c r="AQ81">
        <v>70.87</v>
      </c>
      <c r="AR81">
        <v>39.75</v>
      </c>
      <c r="AS81">
        <v>29.56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3226.0999999999995</v>
      </c>
    </row>
    <row r="82" spans="1:117">
      <c r="A82" t="s">
        <v>124</v>
      </c>
      <c r="B82">
        <v>0</v>
      </c>
      <c r="C82">
        <v>0</v>
      </c>
      <c r="D82">
        <v>28.74</v>
      </c>
      <c r="E82">
        <v>0</v>
      </c>
      <c r="F82">
        <v>0</v>
      </c>
      <c r="G82">
        <v>60.89</v>
      </c>
      <c r="H82">
        <v>0</v>
      </c>
      <c r="I82">
        <v>0</v>
      </c>
      <c r="J82">
        <v>43.16</v>
      </c>
      <c r="K82">
        <v>685.72</v>
      </c>
      <c r="L82">
        <v>413.81</v>
      </c>
      <c r="M82">
        <v>84.36</v>
      </c>
      <c r="N82">
        <v>121.71</v>
      </c>
      <c r="O82">
        <v>127.6</v>
      </c>
      <c r="P82">
        <v>101.27</v>
      </c>
      <c r="Q82">
        <v>20.96</v>
      </c>
      <c r="R82">
        <v>20.69</v>
      </c>
      <c r="S82">
        <v>27.05</v>
      </c>
      <c r="T82">
        <v>1.62</v>
      </c>
      <c r="U82">
        <v>410.62</v>
      </c>
      <c r="V82">
        <v>14.3</v>
      </c>
      <c r="W82">
        <v>44.31</v>
      </c>
      <c r="X82">
        <v>136.37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44.62</v>
      </c>
      <c r="AH82">
        <v>168.66</v>
      </c>
      <c r="AI82">
        <v>35.14</v>
      </c>
      <c r="AJ82">
        <v>0</v>
      </c>
      <c r="AK82">
        <v>60.53</v>
      </c>
      <c r="AL82">
        <v>80.180000000000007</v>
      </c>
      <c r="AM82">
        <v>14.66</v>
      </c>
      <c r="AN82">
        <v>0</v>
      </c>
      <c r="AO82">
        <v>8.5299999999999994</v>
      </c>
      <c r="AP82">
        <v>12.68</v>
      </c>
      <c r="AQ82">
        <v>70.87</v>
      </c>
      <c r="AR82">
        <v>39.75</v>
      </c>
      <c r="AS82">
        <v>29.56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3224.7599999999998</v>
      </c>
    </row>
    <row r="83" spans="1:117">
      <c r="A83" t="s">
        <v>125</v>
      </c>
      <c r="B83">
        <v>0</v>
      </c>
      <c r="C83">
        <v>0</v>
      </c>
      <c r="D83">
        <v>29.1</v>
      </c>
      <c r="E83">
        <v>0</v>
      </c>
      <c r="F83">
        <v>0</v>
      </c>
      <c r="G83">
        <v>60.89</v>
      </c>
      <c r="H83">
        <v>0</v>
      </c>
      <c r="I83">
        <v>0</v>
      </c>
      <c r="J83">
        <v>43.16</v>
      </c>
      <c r="K83">
        <v>685.72</v>
      </c>
      <c r="L83">
        <v>413.81</v>
      </c>
      <c r="M83">
        <v>84.36</v>
      </c>
      <c r="N83">
        <v>121.71</v>
      </c>
      <c r="O83">
        <v>127.6</v>
      </c>
      <c r="P83">
        <v>101.27</v>
      </c>
      <c r="Q83">
        <v>20.96</v>
      </c>
      <c r="R83">
        <v>20.69</v>
      </c>
      <c r="S83">
        <v>27.05</v>
      </c>
      <c r="T83">
        <v>1.62</v>
      </c>
      <c r="U83">
        <v>410.62</v>
      </c>
      <c r="V83">
        <v>14.3</v>
      </c>
      <c r="W83">
        <v>44.31</v>
      </c>
      <c r="X83">
        <v>136.37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44.62</v>
      </c>
      <c r="AH83">
        <v>168.66</v>
      </c>
      <c r="AI83">
        <v>35.14</v>
      </c>
      <c r="AJ83">
        <v>0</v>
      </c>
      <c r="AK83">
        <v>60.53</v>
      </c>
      <c r="AL83">
        <v>80.180000000000007</v>
      </c>
      <c r="AM83">
        <v>14.66</v>
      </c>
      <c r="AN83">
        <v>0</v>
      </c>
      <c r="AO83">
        <v>8.68</v>
      </c>
      <c r="AP83">
        <v>12.68</v>
      </c>
      <c r="AQ83">
        <v>70.87</v>
      </c>
      <c r="AR83">
        <v>39.75</v>
      </c>
      <c r="AS83">
        <v>29.56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3225.2699999999995</v>
      </c>
    </row>
    <row r="84" spans="1:117">
      <c r="A84" t="s">
        <v>126</v>
      </c>
      <c r="B84">
        <v>0</v>
      </c>
      <c r="C84">
        <v>0</v>
      </c>
      <c r="D84">
        <v>29.1</v>
      </c>
      <c r="E84">
        <v>0</v>
      </c>
      <c r="F84">
        <v>0</v>
      </c>
      <c r="G84">
        <v>60.89</v>
      </c>
      <c r="H84">
        <v>0</v>
      </c>
      <c r="I84">
        <v>0</v>
      </c>
      <c r="J84">
        <v>43.16</v>
      </c>
      <c r="K84">
        <v>685.72</v>
      </c>
      <c r="L84">
        <v>413.81</v>
      </c>
      <c r="M84">
        <v>84.36</v>
      </c>
      <c r="N84">
        <v>121.71</v>
      </c>
      <c r="O84">
        <v>127.6</v>
      </c>
      <c r="P84">
        <v>101.27</v>
      </c>
      <c r="Q84">
        <v>20.96</v>
      </c>
      <c r="R84">
        <v>20.69</v>
      </c>
      <c r="S84">
        <v>27.05</v>
      </c>
      <c r="T84">
        <v>1.62</v>
      </c>
      <c r="U84">
        <v>410.62</v>
      </c>
      <c r="V84">
        <v>14.3</v>
      </c>
      <c r="W84">
        <v>44.31</v>
      </c>
      <c r="X84">
        <v>136.37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44.62</v>
      </c>
      <c r="AH84">
        <v>168.66</v>
      </c>
      <c r="AI84">
        <v>35.14</v>
      </c>
      <c r="AJ84">
        <v>0</v>
      </c>
      <c r="AK84">
        <v>60.53</v>
      </c>
      <c r="AL84">
        <v>80.180000000000007</v>
      </c>
      <c r="AM84">
        <v>14.66</v>
      </c>
      <c r="AN84">
        <v>0</v>
      </c>
      <c r="AO84">
        <v>8.8000000000000007</v>
      </c>
      <c r="AP84">
        <v>12.68</v>
      </c>
      <c r="AQ84">
        <v>70.87</v>
      </c>
      <c r="AR84">
        <v>39.75</v>
      </c>
      <c r="AS84">
        <v>29.56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3225.39</v>
      </c>
    </row>
    <row r="85" spans="1:117">
      <c r="A85" t="s">
        <v>127</v>
      </c>
      <c r="B85">
        <v>0</v>
      </c>
      <c r="C85">
        <v>0</v>
      </c>
      <c r="D85">
        <v>29.1</v>
      </c>
      <c r="E85">
        <v>0</v>
      </c>
      <c r="F85">
        <v>0</v>
      </c>
      <c r="G85">
        <v>60.89</v>
      </c>
      <c r="H85">
        <v>0</v>
      </c>
      <c r="I85">
        <v>0</v>
      </c>
      <c r="J85">
        <v>43.16</v>
      </c>
      <c r="K85">
        <v>685.72</v>
      </c>
      <c r="L85">
        <v>413.81</v>
      </c>
      <c r="M85">
        <v>84.36</v>
      </c>
      <c r="N85">
        <v>121.71</v>
      </c>
      <c r="O85">
        <v>127.6</v>
      </c>
      <c r="P85">
        <v>101.27</v>
      </c>
      <c r="Q85">
        <v>20.96</v>
      </c>
      <c r="R85">
        <v>20.69</v>
      </c>
      <c r="S85">
        <v>27.05</v>
      </c>
      <c r="T85">
        <v>1.62</v>
      </c>
      <c r="U85">
        <v>410.62</v>
      </c>
      <c r="V85">
        <v>14.3</v>
      </c>
      <c r="W85">
        <v>44.31</v>
      </c>
      <c r="X85">
        <v>136.37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44.62</v>
      </c>
      <c r="AH85">
        <v>168.66</v>
      </c>
      <c r="AI85">
        <v>35.14</v>
      </c>
      <c r="AJ85">
        <v>0</v>
      </c>
      <c r="AK85">
        <v>60.53</v>
      </c>
      <c r="AL85">
        <v>80.180000000000007</v>
      </c>
      <c r="AM85">
        <v>14.66</v>
      </c>
      <c r="AN85">
        <v>0</v>
      </c>
      <c r="AO85">
        <v>8.91</v>
      </c>
      <c r="AP85">
        <v>12.68</v>
      </c>
      <c r="AQ85">
        <v>70.87</v>
      </c>
      <c r="AR85">
        <v>39.75</v>
      </c>
      <c r="AS85">
        <v>29.56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3225.2099999999996</v>
      </c>
    </row>
    <row r="86" spans="1:117">
      <c r="A86" t="s">
        <v>128</v>
      </c>
      <c r="B86">
        <v>0</v>
      </c>
      <c r="C86">
        <v>0</v>
      </c>
      <c r="D86">
        <v>29.1</v>
      </c>
      <c r="E86">
        <v>0</v>
      </c>
      <c r="F86">
        <v>0</v>
      </c>
      <c r="G86">
        <v>60.89</v>
      </c>
      <c r="H86">
        <v>0</v>
      </c>
      <c r="I86">
        <v>0</v>
      </c>
      <c r="J86">
        <v>43.16</v>
      </c>
      <c r="K86">
        <v>685.72</v>
      </c>
      <c r="L86">
        <v>413.81</v>
      </c>
      <c r="M86">
        <v>84.36</v>
      </c>
      <c r="N86">
        <v>121.71</v>
      </c>
      <c r="O86">
        <v>127.6</v>
      </c>
      <c r="P86">
        <v>101.27</v>
      </c>
      <c r="Q86">
        <v>20.96</v>
      </c>
      <c r="R86">
        <v>20.69</v>
      </c>
      <c r="S86">
        <v>27.05</v>
      </c>
      <c r="T86">
        <v>1.62</v>
      </c>
      <c r="U86">
        <v>410.62</v>
      </c>
      <c r="V86">
        <v>14.3</v>
      </c>
      <c r="W86">
        <v>44.31</v>
      </c>
      <c r="X86">
        <v>136.37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44.62</v>
      </c>
      <c r="AH86">
        <v>167.1</v>
      </c>
      <c r="AI86">
        <v>35.14</v>
      </c>
      <c r="AJ86">
        <v>0</v>
      </c>
      <c r="AK86">
        <v>60.53</v>
      </c>
      <c r="AL86">
        <v>80.180000000000007</v>
      </c>
      <c r="AM86">
        <v>14.66</v>
      </c>
      <c r="AN86">
        <v>0</v>
      </c>
      <c r="AO86">
        <v>9.06</v>
      </c>
      <c r="AP86">
        <v>11.78</v>
      </c>
      <c r="AQ86">
        <v>70.87</v>
      </c>
      <c r="AR86">
        <v>39.75</v>
      </c>
      <c r="AS86">
        <v>29.56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3200.0599999999995</v>
      </c>
    </row>
    <row r="87" spans="1:117">
      <c r="A87" t="s">
        <v>129</v>
      </c>
      <c r="B87">
        <v>0</v>
      </c>
      <c r="C87">
        <v>0</v>
      </c>
      <c r="D87">
        <v>29.45</v>
      </c>
      <c r="E87">
        <v>0</v>
      </c>
      <c r="F87">
        <v>0</v>
      </c>
      <c r="G87">
        <v>60.89</v>
      </c>
      <c r="H87">
        <v>0</v>
      </c>
      <c r="I87">
        <v>0</v>
      </c>
      <c r="J87">
        <v>43.16</v>
      </c>
      <c r="K87">
        <v>685.72</v>
      </c>
      <c r="L87">
        <v>413.81</v>
      </c>
      <c r="M87">
        <v>84.36</v>
      </c>
      <c r="N87">
        <v>121.71</v>
      </c>
      <c r="O87">
        <v>127.6</v>
      </c>
      <c r="P87">
        <v>101.27</v>
      </c>
      <c r="Q87">
        <v>20.96</v>
      </c>
      <c r="R87">
        <v>20.69</v>
      </c>
      <c r="S87">
        <v>27.05</v>
      </c>
      <c r="T87">
        <v>1.62</v>
      </c>
      <c r="U87">
        <v>410.62</v>
      </c>
      <c r="V87">
        <v>14.3</v>
      </c>
      <c r="W87">
        <v>44.31</v>
      </c>
      <c r="X87">
        <v>136.37</v>
      </c>
      <c r="Y87">
        <v>0</v>
      </c>
      <c r="Z87">
        <v>6.52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44.62</v>
      </c>
      <c r="AH87">
        <v>167.1</v>
      </c>
      <c r="AI87">
        <v>21.08</v>
      </c>
      <c r="AJ87">
        <v>0</v>
      </c>
      <c r="AK87">
        <v>60.53</v>
      </c>
      <c r="AL87">
        <v>80.180000000000007</v>
      </c>
      <c r="AM87">
        <v>14.66</v>
      </c>
      <c r="AN87">
        <v>0</v>
      </c>
      <c r="AO87">
        <v>9.11</v>
      </c>
      <c r="AP87">
        <v>11.78</v>
      </c>
      <c r="AQ87">
        <v>70.87</v>
      </c>
      <c r="AR87">
        <v>39.75</v>
      </c>
      <c r="AS87">
        <v>26.6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3183.4399999999996</v>
      </c>
    </row>
    <row r="88" spans="1:117">
      <c r="A88" t="s">
        <v>130</v>
      </c>
      <c r="B88">
        <v>0</v>
      </c>
      <c r="C88">
        <v>0</v>
      </c>
      <c r="D88">
        <v>29.45</v>
      </c>
      <c r="E88">
        <v>0</v>
      </c>
      <c r="F88">
        <v>0</v>
      </c>
      <c r="G88">
        <v>60.89</v>
      </c>
      <c r="H88">
        <v>0</v>
      </c>
      <c r="I88">
        <v>0</v>
      </c>
      <c r="J88">
        <v>43.16</v>
      </c>
      <c r="K88">
        <v>685.72</v>
      </c>
      <c r="L88">
        <v>413.81</v>
      </c>
      <c r="M88">
        <v>84.36</v>
      </c>
      <c r="N88">
        <v>121.71</v>
      </c>
      <c r="O88">
        <v>127.6</v>
      </c>
      <c r="P88">
        <v>101.27</v>
      </c>
      <c r="Q88">
        <v>20.96</v>
      </c>
      <c r="R88">
        <v>20.69</v>
      </c>
      <c r="S88">
        <v>27.05</v>
      </c>
      <c r="T88">
        <v>1.62</v>
      </c>
      <c r="U88">
        <v>410.62</v>
      </c>
      <c r="V88">
        <v>14.3</v>
      </c>
      <c r="W88">
        <v>44.31</v>
      </c>
      <c r="X88">
        <v>136.37</v>
      </c>
      <c r="Y88">
        <v>0</v>
      </c>
      <c r="Z88">
        <v>6.52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44.62</v>
      </c>
      <c r="AH88">
        <v>167.1</v>
      </c>
      <c r="AI88">
        <v>21.08</v>
      </c>
      <c r="AJ88">
        <v>0</v>
      </c>
      <c r="AK88">
        <v>60.53</v>
      </c>
      <c r="AL88">
        <v>80.180000000000007</v>
      </c>
      <c r="AM88">
        <v>14.66</v>
      </c>
      <c r="AN88">
        <v>0</v>
      </c>
      <c r="AO88">
        <v>9.1999999999999993</v>
      </c>
      <c r="AP88">
        <v>11.78</v>
      </c>
      <c r="AQ88">
        <v>70.87</v>
      </c>
      <c r="AR88">
        <v>39.75</v>
      </c>
      <c r="AS88">
        <v>26.6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3183.5299999999993</v>
      </c>
    </row>
    <row r="89" spans="1:117">
      <c r="A89" t="s">
        <v>131</v>
      </c>
      <c r="B89">
        <v>0</v>
      </c>
      <c r="C89">
        <v>0</v>
      </c>
      <c r="D89">
        <v>29.45</v>
      </c>
      <c r="E89">
        <v>0</v>
      </c>
      <c r="F89">
        <v>0</v>
      </c>
      <c r="G89">
        <v>60.89</v>
      </c>
      <c r="H89">
        <v>0</v>
      </c>
      <c r="I89">
        <v>0</v>
      </c>
      <c r="J89">
        <v>43.16</v>
      </c>
      <c r="K89">
        <v>685.72</v>
      </c>
      <c r="L89">
        <v>413.81</v>
      </c>
      <c r="M89">
        <v>84.36</v>
      </c>
      <c r="N89">
        <v>121.71</v>
      </c>
      <c r="O89">
        <v>127.6</v>
      </c>
      <c r="P89">
        <v>101.27</v>
      </c>
      <c r="Q89">
        <v>20.96</v>
      </c>
      <c r="R89">
        <v>20.69</v>
      </c>
      <c r="S89">
        <v>27.05</v>
      </c>
      <c r="T89">
        <v>1.62</v>
      </c>
      <c r="U89">
        <v>410.62</v>
      </c>
      <c r="V89">
        <v>14.3</v>
      </c>
      <c r="W89">
        <v>44.31</v>
      </c>
      <c r="X89">
        <v>136.37</v>
      </c>
      <c r="Y89">
        <v>0</v>
      </c>
      <c r="Z89">
        <v>6.52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44.62</v>
      </c>
      <c r="AH89">
        <v>167.1</v>
      </c>
      <c r="AI89">
        <v>21.08</v>
      </c>
      <c r="AJ89">
        <v>0</v>
      </c>
      <c r="AK89">
        <v>60.53</v>
      </c>
      <c r="AL89">
        <v>80.180000000000007</v>
      </c>
      <c r="AM89">
        <v>14.66</v>
      </c>
      <c r="AN89">
        <v>0</v>
      </c>
      <c r="AO89">
        <v>9.31</v>
      </c>
      <c r="AP89">
        <v>11.78</v>
      </c>
      <c r="AQ89">
        <v>70.87</v>
      </c>
      <c r="AR89">
        <v>39.75</v>
      </c>
      <c r="AS89">
        <v>26.6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3183.6399999999994</v>
      </c>
    </row>
    <row r="90" spans="1:117">
      <c r="A90" t="s">
        <v>132</v>
      </c>
      <c r="B90">
        <v>0</v>
      </c>
      <c r="C90">
        <v>0</v>
      </c>
      <c r="D90">
        <v>29.45</v>
      </c>
      <c r="E90">
        <v>0</v>
      </c>
      <c r="F90">
        <v>0</v>
      </c>
      <c r="G90">
        <v>60.89</v>
      </c>
      <c r="H90">
        <v>0</v>
      </c>
      <c r="I90">
        <v>0</v>
      </c>
      <c r="J90">
        <v>43.16</v>
      </c>
      <c r="K90">
        <v>685.72</v>
      </c>
      <c r="L90">
        <v>413.81</v>
      </c>
      <c r="M90">
        <v>84.36</v>
      </c>
      <c r="N90">
        <v>121.71</v>
      </c>
      <c r="O90">
        <v>127.6</v>
      </c>
      <c r="P90">
        <v>101.27</v>
      </c>
      <c r="Q90">
        <v>20.96</v>
      </c>
      <c r="R90">
        <v>20.69</v>
      </c>
      <c r="S90">
        <v>27.05</v>
      </c>
      <c r="T90">
        <v>1.62</v>
      </c>
      <c r="U90">
        <v>410.62</v>
      </c>
      <c r="V90">
        <v>14.3</v>
      </c>
      <c r="W90">
        <v>44.31</v>
      </c>
      <c r="X90">
        <v>136.37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44.62</v>
      </c>
      <c r="AH90">
        <v>168.66</v>
      </c>
      <c r="AI90">
        <v>21.08</v>
      </c>
      <c r="AJ90">
        <v>0</v>
      </c>
      <c r="AK90">
        <v>60.53</v>
      </c>
      <c r="AL90">
        <v>80.180000000000007</v>
      </c>
      <c r="AM90">
        <v>14.66</v>
      </c>
      <c r="AN90">
        <v>0</v>
      </c>
      <c r="AO90">
        <v>9.43</v>
      </c>
      <c r="AP90">
        <v>12.68</v>
      </c>
      <c r="AQ90">
        <v>70.87</v>
      </c>
      <c r="AR90">
        <v>39.75</v>
      </c>
      <c r="AS90">
        <v>26.6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3208.7099999999996</v>
      </c>
    </row>
    <row r="91" spans="1:117">
      <c r="A91" t="s">
        <v>133</v>
      </c>
      <c r="B91">
        <v>0</v>
      </c>
      <c r="C91">
        <v>0</v>
      </c>
      <c r="D91">
        <v>29.8</v>
      </c>
      <c r="E91">
        <v>0</v>
      </c>
      <c r="F91">
        <v>0</v>
      </c>
      <c r="G91">
        <v>60.89</v>
      </c>
      <c r="H91">
        <v>0</v>
      </c>
      <c r="I91">
        <v>0</v>
      </c>
      <c r="J91">
        <v>43.16</v>
      </c>
      <c r="K91">
        <v>685.72</v>
      </c>
      <c r="L91">
        <v>413.81</v>
      </c>
      <c r="M91">
        <v>84.36</v>
      </c>
      <c r="N91">
        <v>121.71</v>
      </c>
      <c r="O91">
        <v>127.6</v>
      </c>
      <c r="P91">
        <v>101.27</v>
      </c>
      <c r="Q91">
        <v>20.96</v>
      </c>
      <c r="R91">
        <v>20.69</v>
      </c>
      <c r="S91">
        <v>27.05</v>
      </c>
      <c r="T91">
        <v>1.62</v>
      </c>
      <c r="U91">
        <v>410.62</v>
      </c>
      <c r="V91">
        <v>14.3</v>
      </c>
      <c r="W91">
        <v>44.31</v>
      </c>
      <c r="X91">
        <v>136.37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44.62</v>
      </c>
      <c r="AH91">
        <v>168.66</v>
      </c>
      <c r="AI91">
        <v>21.08</v>
      </c>
      <c r="AJ91">
        <v>0</v>
      </c>
      <c r="AK91">
        <v>60.53</v>
      </c>
      <c r="AL91">
        <v>80.180000000000007</v>
      </c>
      <c r="AM91">
        <v>14.66</v>
      </c>
      <c r="AN91">
        <v>0</v>
      </c>
      <c r="AO91">
        <v>9.58</v>
      </c>
      <c r="AP91">
        <v>12.68</v>
      </c>
      <c r="AQ91">
        <v>70.87</v>
      </c>
      <c r="AR91">
        <v>39.75</v>
      </c>
      <c r="AS91">
        <v>28.07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3210.68</v>
      </c>
    </row>
    <row r="92" spans="1:117">
      <c r="A92" t="s">
        <v>134</v>
      </c>
      <c r="B92">
        <v>0</v>
      </c>
      <c r="C92">
        <v>0</v>
      </c>
      <c r="D92">
        <v>29.8</v>
      </c>
      <c r="E92">
        <v>0</v>
      </c>
      <c r="F92">
        <v>0</v>
      </c>
      <c r="G92">
        <v>60.89</v>
      </c>
      <c r="H92">
        <v>0</v>
      </c>
      <c r="I92">
        <v>0</v>
      </c>
      <c r="J92">
        <v>43.16</v>
      </c>
      <c r="K92">
        <v>685.72</v>
      </c>
      <c r="L92">
        <v>413.81</v>
      </c>
      <c r="M92">
        <v>84.36</v>
      </c>
      <c r="N92">
        <v>121.71</v>
      </c>
      <c r="O92">
        <v>127.6</v>
      </c>
      <c r="P92">
        <v>101.27</v>
      </c>
      <c r="Q92">
        <v>20.96</v>
      </c>
      <c r="R92">
        <v>20.69</v>
      </c>
      <c r="S92">
        <v>27.05</v>
      </c>
      <c r="T92">
        <v>1.62</v>
      </c>
      <c r="U92">
        <v>410.62</v>
      </c>
      <c r="V92">
        <v>14.3</v>
      </c>
      <c r="W92">
        <v>44.31</v>
      </c>
      <c r="X92">
        <v>136.37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44.62</v>
      </c>
      <c r="AH92">
        <v>168.66</v>
      </c>
      <c r="AI92">
        <v>21.08</v>
      </c>
      <c r="AJ92">
        <v>0</v>
      </c>
      <c r="AK92">
        <v>60.53</v>
      </c>
      <c r="AL92">
        <v>80.180000000000007</v>
      </c>
      <c r="AM92">
        <v>14.66</v>
      </c>
      <c r="AN92">
        <v>0</v>
      </c>
      <c r="AO92">
        <v>9.76</v>
      </c>
      <c r="AP92">
        <v>12.68</v>
      </c>
      <c r="AQ92">
        <v>70.87</v>
      </c>
      <c r="AR92">
        <v>39.75</v>
      </c>
      <c r="AS92">
        <v>28.07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3210.86</v>
      </c>
    </row>
    <row r="93" spans="1:117">
      <c r="A93" t="s">
        <v>135</v>
      </c>
      <c r="B93">
        <v>0</v>
      </c>
      <c r="C93">
        <v>0</v>
      </c>
      <c r="D93">
        <v>29.8</v>
      </c>
      <c r="E93">
        <v>0</v>
      </c>
      <c r="F93">
        <v>0</v>
      </c>
      <c r="G93">
        <v>60.89</v>
      </c>
      <c r="H93">
        <v>0</v>
      </c>
      <c r="I93">
        <v>0</v>
      </c>
      <c r="J93">
        <v>43.16</v>
      </c>
      <c r="K93">
        <v>685.72</v>
      </c>
      <c r="L93">
        <v>413.81</v>
      </c>
      <c r="M93">
        <v>84.36</v>
      </c>
      <c r="N93">
        <v>121.71</v>
      </c>
      <c r="O93">
        <v>127.6</v>
      </c>
      <c r="P93">
        <v>101.27</v>
      </c>
      <c r="Q93">
        <v>20.96</v>
      </c>
      <c r="R93">
        <v>20.69</v>
      </c>
      <c r="S93">
        <v>27.05</v>
      </c>
      <c r="T93">
        <v>1.62</v>
      </c>
      <c r="U93">
        <v>410.62</v>
      </c>
      <c r="V93">
        <v>14.3</v>
      </c>
      <c r="W93">
        <v>44.31</v>
      </c>
      <c r="X93">
        <v>136.37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44.62</v>
      </c>
      <c r="AH93">
        <v>168.66</v>
      </c>
      <c r="AI93">
        <v>30.92</v>
      </c>
      <c r="AJ93">
        <v>0</v>
      </c>
      <c r="AK93">
        <v>60.53</v>
      </c>
      <c r="AL93">
        <v>80.180000000000007</v>
      </c>
      <c r="AM93">
        <v>14.66</v>
      </c>
      <c r="AN93">
        <v>0</v>
      </c>
      <c r="AO93">
        <v>9.85</v>
      </c>
      <c r="AP93">
        <v>12.68</v>
      </c>
      <c r="AQ93">
        <v>70.87</v>
      </c>
      <c r="AR93">
        <v>39.75</v>
      </c>
      <c r="AS93">
        <v>26.6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3219.3199999999997</v>
      </c>
    </row>
    <row r="94" spans="1:117">
      <c r="A94" t="s">
        <v>136</v>
      </c>
      <c r="B94">
        <v>0</v>
      </c>
      <c r="C94">
        <v>0</v>
      </c>
      <c r="D94">
        <v>29.8</v>
      </c>
      <c r="E94">
        <v>0</v>
      </c>
      <c r="F94">
        <v>0</v>
      </c>
      <c r="G94">
        <v>60.89</v>
      </c>
      <c r="H94">
        <v>0</v>
      </c>
      <c r="I94">
        <v>0</v>
      </c>
      <c r="J94">
        <v>43.16</v>
      </c>
      <c r="K94">
        <v>685.72</v>
      </c>
      <c r="L94">
        <v>413.81</v>
      </c>
      <c r="M94">
        <v>84.36</v>
      </c>
      <c r="N94">
        <v>121.71</v>
      </c>
      <c r="O94">
        <v>127.6</v>
      </c>
      <c r="P94">
        <v>101.27</v>
      </c>
      <c r="Q94">
        <v>20.96</v>
      </c>
      <c r="R94">
        <v>20.69</v>
      </c>
      <c r="S94">
        <v>27.05</v>
      </c>
      <c r="T94">
        <v>1.62</v>
      </c>
      <c r="U94">
        <v>410.62</v>
      </c>
      <c r="V94">
        <v>14.3</v>
      </c>
      <c r="W94">
        <v>44.31</v>
      </c>
      <c r="X94">
        <v>136.37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28.98</v>
      </c>
      <c r="AG94">
        <v>44.62</v>
      </c>
      <c r="AH94">
        <v>167.1</v>
      </c>
      <c r="AI94">
        <v>30.92</v>
      </c>
      <c r="AJ94">
        <v>0</v>
      </c>
      <c r="AK94">
        <v>60.53</v>
      </c>
      <c r="AL94">
        <v>80.180000000000007</v>
      </c>
      <c r="AM94">
        <v>14.66</v>
      </c>
      <c r="AN94">
        <v>0</v>
      </c>
      <c r="AO94">
        <v>9.9</v>
      </c>
      <c r="AP94">
        <v>11.78</v>
      </c>
      <c r="AQ94">
        <v>51.01</v>
      </c>
      <c r="AR94">
        <v>39.75</v>
      </c>
      <c r="AS94">
        <v>26.6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3169.98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60.89</v>
      </c>
      <c r="H95">
        <v>0</v>
      </c>
      <c r="I95">
        <v>0</v>
      </c>
      <c r="J95">
        <v>43.16</v>
      </c>
      <c r="K95">
        <v>685.72</v>
      </c>
      <c r="L95">
        <v>413.81</v>
      </c>
      <c r="M95">
        <v>84.36</v>
      </c>
      <c r="N95">
        <v>121.71</v>
      </c>
      <c r="O95">
        <v>127.6</v>
      </c>
      <c r="P95">
        <v>101.27</v>
      </c>
      <c r="Q95">
        <v>20.96</v>
      </c>
      <c r="R95">
        <v>20.69</v>
      </c>
      <c r="S95">
        <v>27.05</v>
      </c>
      <c r="T95">
        <v>1.62</v>
      </c>
      <c r="U95">
        <v>410.62</v>
      </c>
      <c r="V95">
        <v>14.3</v>
      </c>
      <c r="W95">
        <v>44.31</v>
      </c>
      <c r="X95">
        <v>136.37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28.98</v>
      </c>
      <c r="AG95">
        <v>44.62</v>
      </c>
      <c r="AH95">
        <v>167.1</v>
      </c>
      <c r="AI95">
        <v>30.92</v>
      </c>
      <c r="AJ95">
        <v>0</v>
      </c>
      <c r="AK95">
        <v>60.53</v>
      </c>
      <c r="AL95">
        <v>80.180000000000007</v>
      </c>
      <c r="AM95">
        <v>14.66</v>
      </c>
      <c r="AN95">
        <v>0</v>
      </c>
      <c r="AO95">
        <v>9.94</v>
      </c>
      <c r="AP95">
        <v>11.78</v>
      </c>
      <c r="AQ95">
        <v>51.01</v>
      </c>
      <c r="AR95">
        <v>39.75</v>
      </c>
      <c r="AS95">
        <v>26.6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3140.22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60.89</v>
      </c>
      <c r="H96">
        <v>0</v>
      </c>
      <c r="I96">
        <v>0</v>
      </c>
      <c r="J96">
        <v>43.16</v>
      </c>
      <c r="K96">
        <v>685.72</v>
      </c>
      <c r="L96">
        <v>413.81</v>
      </c>
      <c r="M96">
        <v>84.36</v>
      </c>
      <c r="N96">
        <v>121.71</v>
      </c>
      <c r="O96">
        <v>127.6</v>
      </c>
      <c r="P96">
        <v>101.27</v>
      </c>
      <c r="Q96">
        <v>20.96</v>
      </c>
      <c r="R96">
        <v>20.69</v>
      </c>
      <c r="S96">
        <v>27.05</v>
      </c>
      <c r="T96">
        <v>1.62</v>
      </c>
      <c r="U96">
        <v>410.62</v>
      </c>
      <c r="V96">
        <v>14.3</v>
      </c>
      <c r="W96">
        <v>44.31</v>
      </c>
      <c r="X96">
        <v>136.37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44.62</v>
      </c>
      <c r="AH96">
        <v>167.1</v>
      </c>
      <c r="AI96">
        <v>30.92</v>
      </c>
      <c r="AJ96">
        <v>0</v>
      </c>
      <c r="AK96">
        <v>60.53</v>
      </c>
      <c r="AL96">
        <v>80.180000000000007</v>
      </c>
      <c r="AM96">
        <v>14.66</v>
      </c>
      <c r="AN96">
        <v>0</v>
      </c>
      <c r="AO96">
        <v>10.02</v>
      </c>
      <c r="AP96">
        <v>11.78</v>
      </c>
      <c r="AQ96">
        <v>51.01</v>
      </c>
      <c r="AR96">
        <v>39.75</v>
      </c>
      <c r="AS96">
        <v>26.6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3140.2999999999997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60.89</v>
      </c>
      <c r="H97">
        <v>0</v>
      </c>
      <c r="I97">
        <v>0</v>
      </c>
      <c r="J97">
        <v>43.16</v>
      </c>
      <c r="K97">
        <v>685.72</v>
      </c>
      <c r="L97">
        <v>413.81</v>
      </c>
      <c r="M97">
        <v>84.36</v>
      </c>
      <c r="N97">
        <v>121.71</v>
      </c>
      <c r="O97">
        <v>127.6</v>
      </c>
      <c r="P97">
        <v>101.27</v>
      </c>
      <c r="Q97">
        <v>20.96</v>
      </c>
      <c r="R97">
        <v>20.69</v>
      </c>
      <c r="S97">
        <v>27.05</v>
      </c>
      <c r="T97">
        <v>1.62</v>
      </c>
      <c r="U97">
        <v>410.62</v>
      </c>
      <c r="V97">
        <v>14.3</v>
      </c>
      <c r="W97">
        <v>44.31</v>
      </c>
      <c r="X97">
        <v>136.37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44.62</v>
      </c>
      <c r="AH97">
        <v>167.1</v>
      </c>
      <c r="AI97">
        <v>21.08</v>
      </c>
      <c r="AJ97">
        <v>0</v>
      </c>
      <c r="AK97">
        <v>60.53</v>
      </c>
      <c r="AL97">
        <v>80.180000000000007</v>
      </c>
      <c r="AM97">
        <v>14.66</v>
      </c>
      <c r="AN97">
        <v>0</v>
      </c>
      <c r="AO97">
        <v>10.32</v>
      </c>
      <c r="AP97">
        <v>11.78</v>
      </c>
      <c r="AQ97">
        <v>51.01</v>
      </c>
      <c r="AR97">
        <v>39.75</v>
      </c>
      <c r="AS97">
        <v>28.07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3132.23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60.89</v>
      </c>
      <c r="H98">
        <v>0</v>
      </c>
      <c r="I98">
        <v>0</v>
      </c>
      <c r="J98">
        <v>43.16</v>
      </c>
      <c r="K98">
        <v>685.72</v>
      </c>
      <c r="L98">
        <v>413.81</v>
      </c>
      <c r="M98">
        <v>84.36</v>
      </c>
      <c r="N98">
        <v>121.71</v>
      </c>
      <c r="O98">
        <v>127.6</v>
      </c>
      <c r="P98">
        <v>101.27</v>
      </c>
      <c r="Q98">
        <v>20.96</v>
      </c>
      <c r="R98">
        <v>20.69</v>
      </c>
      <c r="S98">
        <v>27.05</v>
      </c>
      <c r="T98">
        <v>1.62</v>
      </c>
      <c r="U98">
        <v>410.62</v>
      </c>
      <c r="V98">
        <v>14.3</v>
      </c>
      <c r="W98">
        <v>44.31</v>
      </c>
      <c r="X98">
        <v>136.37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19.32</v>
      </c>
      <c r="AG98">
        <v>44.62</v>
      </c>
      <c r="AH98">
        <v>167.1</v>
      </c>
      <c r="AI98">
        <v>21.08</v>
      </c>
      <c r="AJ98">
        <v>0</v>
      </c>
      <c r="AK98">
        <v>60.53</v>
      </c>
      <c r="AL98">
        <v>80.180000000000007</v>
      </c>
      <c r="AM98">
        <v>14.66</v>
      </c>
      <c r="AN98">
        <v>0</v>
      </c>
      <c r="AO98">
        <v>10.37</v>
      </c>
      <c r="AP98">
        <v>11.78</v>
      </c>
      <c r="AQ98">
        <v>51.01</v>
      </c>
      <c r="AR98">
        <v>39.75</v>
      </c>
      <c r="AS98">
        <v>28.07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3122.62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0.97166250000000032</v>
      </c>
      <c r="E99">
        <f t="shared" si="2"/>
        <v>0</v>
      </c>
      <c r="F99">
        <f t="shared" si="2"/>
        <v>0</v>
      </c>
      <c r="G99">
        <f t="shared" si="2"/>
        <v>1.4741699999999998</v>
      </c>
      <c r="H99">
        <f t="shared" si="2"/>
        <v>0</v>
      </c>
      <c r="I99">
        <f t="shared" si="2"/>
        <v>0</v>
      </c>
      <c r="J99">
        <f t="shared" si="2"/>
        <v>1.6084175000000003</v>
      </c>
      <c r="K99">
        <f t="shared" si="2"/>
        <v>16.463755000000003</v>
      </c>
      <c r="L99">
        <f t="shared" si="2"/>
        <v>9.931440000000002</v>
      </c>
      <c r="M99">
        <f t="shared" si="2"/>
        <v>2.1069599999999973</v>
      </c>
      <c r="N99">
        <f t="shared" si="2"/>
        <v>2.9210399999999939</v>
      </c>
      <c r="O99">
        <f t="shared" si="2"/>
        <v>3.0624000000000051</v>
      </c>
      <c r="P99">
        <f t="shared" si="2"/>
        <v>2.430480000000006</v>
      </c>
      <c r="Q99">
        <f t="shared" si="2"/>
        <v>0.41560250000000032</v>
      </c>
      <c r="R99">
        <f t="shared" si="2"/>
        <v>0.50751499999999972</v>
      </c>
      <c r="S99">
        <f t="shared" si="2"/>
        <v>0.64920000000000033</v>
      </c>
      <c r="T99">
        <f t="shared" si="2"/>
        <v>3.8880000000000053E-2</v>
      </c>
      <c r="U99">
        <f t="shared" si="2"/>
        <v>9.8324000000000034</v>
      </c>
      <c r="V99">
        <f t="shared" si="2"/>
        <v>0.33072749999999945</v>
      </c>
      <c r="W99">
        <f t="shared" si="2"/>
        <v>1.035822499999999</v>
      </c>
      <c r="X99">
        <f t="shared" si="2"/>
        <v>3.2655400000000054</v>
      </c>
      <c r="Y99">
        <f t="shared" si="2"/>
        <v>0</v>
      </c>
      <c r="Z99">
        <f t="shared" si="2"/>
        <v>9.649000000000002E-2</v>
      </c>
      <c r="AA99">
        <f t="shared" si="2"/>
        <v>1.0116000000000016</v>
      </c>
      <c r="AB99">
        <f t="shared" si="2"/>
        <v>1.065569999999999</v>
      </c>
      <c r="AC99">
        <f t="shared" si="2"/>
        <v>0.77489999999999848</v>
      </c>
      <c r="AD99">
        <f t="shared" si="2"/>
        <v>0.46254000000000028</v>
      </c>
      <c r="AE99">
        <f t="shared" si="2"/>
        <v>1.023015</v>
      </c>
      <c r="AF99">
        <f t="shared" si="2"/>
        <v>0.50427000000000022</v>
      </c>
      <c r="AG99">
        <f t="shared" si="2"/>
        <v>1.0708799999999981</v>
      </c>
      <c r="AH99">
        <f t="shared" si="2"/>
        <v>4.0150800000000046</v>
      </c>
      <c r="AI99">
        <f t="shared" si="2"/>
        <v>0.50872499999999932</v>
      </c>
      <c r="AJ99">
        <f t="shared" si="2"/>
        <v>0</v>
      </c>
      <c r="AK99">
        <f t="shared" si="2"/>
        <v>1.4527199999999998</v>
      </c>
      <c r="AL99">
        <f t="shared" si="2"/>
        <v>1.9022450000000022</v>
      </c>
      <c r="AM99">
        <f t="shared" si="2"/>
        <v>0.17539499999999994</v>
      </c>
      <c r="AN99">
        <f t="shared" si="2"/>
        <v>0</v>
      </c>
      <c r="AO99">
        <f t="shared" si="2"/>
        <v>0.26545000000000007</v>
      </c>
      <c r="AP99">
        <f t="shared" si="2"/>
        <v>0.28262749999999953</v>
      </c>
      <c r="AQ99">
        <f t="shared" si="2"/>
        <v>0.92901499999999948</v>
      </c>
      <c r="AR99">
        <f t="shared" si="2"/>
        <v>0.93513749999999984</v>
      </c>
      <c r="AS99">
        <f t="shared" si="2"/>
        <v>0.67561999999999933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7.5239999999999918E-2</v>
      </c>
      <c r="AZ99">
        <f t="shared" si="3"/>
        <v>0.12840000000000024</v>
      </c>
      <c r="BA99">
        <f t="shared" si="3"/>
        <v>8.5200000000000026E-2</v>
      </c>
      <c r="BB99">
        <f t="shared" si="3"/>
        <v>6.2582499999999902E-2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75.028954999999996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659.44</v>
      </c>
      <c r="L3">
        <v>387.65</v>
      </c>
      <c r="M3">
        <v>91.02</v>
      </c>
      <c r="N3">
        <v>117.05</v>
      </c>
      <c r="O3">
        <v>122.71</v>
      </c>
      <c r="P3">
        <v>97.39</v>
      </c>
      <c r="Q3">
        <v>16.79</v>
      </c>
      <c r="R3">
        <v>19.95</v>
      </c>
      <c r="S3">
        <v>26</v>
      </c>
      <c r="T3">
        <v>1.53</v>
      </c>
      <c r="U3">
        <v>389.49</v>
      </c>
      <c r="V3">
        <v>12.44</v>
      </c>
      <c r="W3">
        <v>33.47</v>
      </c>
      <c r="X3">
        <v>131.15</v>
      </c>
      <c r="Y3">
        <v>0</v>
      </c>
      <c r="Z3">
        <v>0</v>
      </c>
      <c r="AA3">
        <v>40.54</v>
      </c>
      <c r="AB3">
        <v>42.53</v>
      </c>
      <c r="AC3">
        <v>30.85</v>
      </c>
      <c r="AD3">
        <v>0</v>
      </c>
      <c r="AE3">
        <v>34.97</v>
      </c>
      <c r="AF3">
        <v>37.159999999999997</v>
      </c>
      <c r="AG3">
        <v>42.91</v>
      </c>
      <c r="AH3">
        <v>160.69999999999999</v>
      </c>
      <c r="AI3">
        <v>20.27</v>
      </c>
      <c r="AJ3">
        <v>0</v>
      </c>
      <c r="AK3">
        <v>58.21</v>
      </c>
      <c r="AL3">
        <v>64.260000000000005</v>
      </c>
      <c r="AM3">
        <v>11.14</v>
      </c>
      <c r="AN3">
        <v>0</v>
      </c>
      <c r="AO3">
        <v>9.9</v>
      </c>
      <c r="AP3">
        <v>12.44</v>
      </c>
      <c r="AQ3">
        <v>51.12</v>
      </c>
      <c r="AR3">
        <v>37.159999999999997</v>
      </c>
      <c r="AS3">
        <v>34.67</v>
      </c>
      <c r="AT3">
        <v>18.39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2826.72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659.44</v>
      </c>
      <c r="L4">
        <v>387.65</v>
      </c>
      <c r="M4">
        <v>91.02</v>
      </c>
      <c r="N4">
        <v>117.05</v>
      </c>
      <c r="O4">
        <v>122.71</v>
      </c>
      <c r="P4">
        <v>97.39</v>
      </c>
      <c r="Q4">
        <v>16.79</v>
      </c>
      <c r="R4">
        <v>19.95</v>
      </c>
      <c r="S4">
        <v>26.01</v>
      </c>
      <c r="T4">
        <v>1.56</v>
      </c>
      <c r="U4">
        <v>389.49</v>
      </c>
      <c r="V4">
        <v>13.65</v>
      </c>
      <c r="W4">
        <v>33.47</v>
      </c>
      <c r="X4">
        <v>131.15</v>
      </c>
      <c r="Y4">
        <v>0</v>
      </c>
      <c r="Z4">
        <v>0</v>
      </c>
      <c r="AA4">
        <v>40.54</v>
      </c>
      <c r="AB4">
        <v>42.53</v>
      </c>
      <c r="AC4">
        <v>30.85</v>
      </c>
      <c r="AD4">
        <v>0</v>
      </c>
      <c r="AE4">
        <v>34.97</v>
      </c>
      <c r="AF4">
        <v>37.159999999999997</v>
      </c>
      <c r="AG4">
        <v>42.91</v>
      </c>
      <c r="AH4">
        <v>160.69999999999999</v>
      </c>
      <c r="AI4">
        <v>20.27</v>
      </c>
      <c r="AJ4">
        <v>0</v>
      </c>
      <c r="AK4">
        <v>58.21</v>
      </c>
      <c r="AL4">
        <v>64.260000000000005</v>
      </c>
      <c r="AM4">
        <v>11.14</v>
      </c>
      <c r="AN4">
        <v>0</v>
      </c>
      <c r="AO4">
        <v>10.039999999999999</v>
      </c>
      <c r="AP4">
        <v>12.44</v>
      </c>
      <c r="AQ4">
        <v>51.12</v>
      </c>
      <c r="AR4">
        <v>37.159999999999997</v>
      </c>
      <c r="AS4">
        <v>34.67</v>
      </c>
      <c r="AT4">
        <v>17.87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2.1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2827.5899999999997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659.44</v>
      </c>
      <c r="L5">
        <v>387.65</v>
      </c>
      <c r="M5">
        <v>91.02</v>
      </c>
      <c r="N5">
        <v>117.05</v>
      </c>
      <c r="O5">
        <v>122.71</v>
      </c>
      <c r="P5">
        <v>97.39</v>
      </c>
      <c r="Q5">
        <v>16.79</v>
      </c>
      <c r="R5">
        <v>19.95</v>
      </c>
      <c r="S5">
        <v>26.01</v>
      </c>
      <c r="T5">
        <v>1.56</v>
      </c>
      <c r="U5">
        <v>389.49</v>
      </c>
      <c r="V5">
        <v>11.25</v>
      </c>
      <c r="W5">
        <v>34.92</v>
      </c>
      <c r="X5">
        <v>131.15</v>
      </c>
      <c r="Y5">
        <v>0</v>
      </c>
      <c r="Z5">
        <v>0</v>
      </c>
      <c r="AA5">
        <v>40.54</v>
      </c>
      <c r="AB5">
        <v>42.53</v>
      </c>
      <c r="AC5">
        <v>30.85</v>
      </c>
      <c r="AD5">
        <v>0</v>
      </c>
      <c r="AE5">
        <v>34.97</v>
      </c>
      <c r="AF5">
        <v>37.159999999999997</v>
      </c>
      <c r="AG5">
        <v>42.91</v>
      </c>
      <c r="AH5">
        <v>160.69999999999999</v>
      </c>
      <c r="AI5">
        <v>6.76</v>
      </c>
      <c r="AJ5">
        <v>0</v>
      </c>
      <c r="AK5">
        <v>58.21</v>
      </c>
      <c r="AL5">
        <v>64.260000000000005</v>
      </c>
      <c r="AM5">
        <v>11.14</v>
      </c>
      <c r="AN5">
        <v>0</v>
      </c>
      <c r="AO5">
        <v>10.039999999999999</v>
      </c>
      <c r="AP5">
        <v>12.44</v>
      </c>
      <c r="AQ5">
        <v>51.12</v>
      </c>
      <c r="AR5">
        <v>37.159999999999997</v>
      </c>
      <c r="AS5">
        <v>34.67</v>
      </c>
      <c r="AT5">
        <v>15.35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2.1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2810.6099999999997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655.28</v>
      </c>
      <c r="L6">
        <v>349.18</v>
      </c>
      <c r="M6">
        <v>91.02</v>
      </c>
      <c r="N6">
        <v>117.05</v>
      </c>
      <c r="O6">
        <v>122.71</v>
      </c>
      <c r="P6">
        <v>97.39</v>
      </c>
      <c r="Q6">
        <v>16.79</v>
      </c>
      <c r="R6">
        <v>19.95</v>
      </c>
      <c r="S6">
        <v>26.01</v>
      </c>
      <c r="T6">
        <v>1.56</v>
      </c>
      <c r="U6">
        <v>389.49</v>
      </c>
      <c r="V6">
        <v>11.25</v>
      </c>
      <c r="W6">
        <v>34.92</v>
      </c>
      <c r="X6">
        <v>131.15</v>
      </c>
      <c r="Y6">
        <v>0</v>
      </c>
      <c r="Z6">
        <v>0</v>
      </c>
      <c r="AA6">
        <v>40.54</v>
      </c>
      <c r="AB6">
        <v>42.53</v>
      </c>
      <c r="AC6">
        <v>30.85</v>
      </c>
      <c r="AD6">
        <v>0</v>
      </c>
      <c r="AE6">
        <v>34.97</v>
      </c>
      <c r="AF6">
        <v>37.159999999999997</v>
      </c>
      <c r="AG6">
        <v>42.91</v>
      </c>
      <c r="AH6">
        <v>160.69999999999999</v>
      </c>
      <c r="AI6">
        <v>6.76</v>
      </c>
      <c r="AJ6">
        <v>0</v>
      </c>
      <c r="AK6">
        <v>58.21</v>
      </c>
      <c r="AL6">
        <v>64.260000000000005</v>
      </c>
      <c r="AM6">
        <v>11.14</v>
      </c>
      <c r="AN6">
        <v>0</v>
      </c>
      <c r="AO6">
        <v>9.9499999999999993</v>
      </c>
      <c r="AP6">
        <v>12.44</v>
      </c>
      <c r="AQ6">
        <v>51.12</v>
      </c>
      <c r="AR6">
        <v>37.159999999999997</v>
      </c>
      <c r="AS6">
        <v>34.67</v>
      </c>
      <c r="AT6">
        <v>13.86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2.1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2766.3999999999996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597.03</v>
      </c>
      <c r="L7">
        <v>301.10000000000002</v>
      </c>
      <c r="M7">
        <v>91.02</v>
      </c>
      <c r="N7">
        <v>117.05</v>
      </c>
      <c r="O7">
        <v>122.71</v>
      </c>
      <c r="P7">
        <v>97.39</v>
      </c>
      <c r="Q7">
        <v>16.79</v>
      </c>
      <c r="R7">
        <v>19.95</v>
      </c>
      <c r="S7">
        <v>26.01</v>
      </c>
      <c r="T7">
        <v>1.56</v>
      </c>
      <c r="U7">
        <v>389.49</v>
      </c>
      <c r="V7">
        <v>11.25</v>
      </c>
      <c r="W7">
        <v>34.92</v>
      </c>
      <c r="X7">
        <v>131.15</v>
      </c>
      <c r="Y7">
        <v>0</v>
      </c>
      <c r="Z7">
        <v>0</v>
      </c>
      <c r="AA7">
        <v>40.54</v>
      </c>
      <c r="AB7">
        <v>42.53</v>
      </c>
      <c r="AC7">
        <v>30.85</v>
      </c>
      <c r="AD7">
        <v>0</v>
      </c>
      <c r="AE7">
        <v>34.97</v>
      </c>
      <c r="AF7">
        <v>37.159999999999997</v>
      </c>
      <c r="AG7">
        <v>42.91</v>
      </c>
      <c r="AH7">
        <v>160.69999999999999</v>
      </c>
      <c r="AI7">
        <v>20.27</v>
      </c>
      <c r="AJ7">
        <v>0</v>
      </c>
      <c r="AK7">
        <v>58.21</v>
      </c>
      <c r="AL7">
        <v>64.260000000000005</v>
      </c>
      <c r="AM7">
        <v>11.14</v>
      </c>
      <c r="AN7">
        <v>0</v>
      </c>
      <c r="AO7">
        <v>9.9</v>
      </c>
      <c r="AP7">
        <v>11.33</v>
      </c>
      <c r="AQ7">
        <v>51.12</v>
      </c>
      <c r="AR7">
        <v>31.85</v>
      </c>
      <c r="AS7">
        <v>22.74</v>
      </c>
      <c r="AT7">
        <v>13.12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2.1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2654.4399999999991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585.23</v>
      </c>
      <c r="L8">
        <v>272.25</v>
      </c>
      <c r="M8">
        <v>91.02</v>
      </c>
      <c r="N8">
        <v>117.05</v>
      </c>
      <c r="O8">
        <v>122.71</v>
      </c>
      <c r="P8">
        <v>97.39</v>
      </c>
      <c r="Q8">
        <v>16.79</v>
      </c>
      <c r="R8">
        <v>19.95</v>
      </c>
      <c r="S8">
        <v>26.01</v>
      </c>
      <c r="T8">
        <v>1.56</v>
      </c>
      <c r="U8">
        <v>389.49</v>
      </c>
      <c r="V8">
        <v>11.25</v>
      </c>
      <c r="W8">
        <v>34.92</v>
      </c>
      <c r="X8">
        <v>131.15</v>
      </c>
      <c r="Y8">
        <v>0</v>
      </c>
      <c r="Z8">
        <v>0</v>
      </c>
      <c r="AA8">
        <v>40.54</v>
      </c>
      <c r="AB8">
        <v>42.53</v>
      </c>
      <c r="AC8">
        <v>30.85</v>
      </c>
      <c r="AD8">
        <v>0</v>
      </c>
      <c r="AE8">
        <v>34.97</v>
      </c>
      <c r="AF8">
        <v>37.159999999999997</v>
      </c>
      <c r="AG8">
        <v>42.91</v>
      </c>
      <c r="AH8">
        <v>160.69999999999999</v>
      </c>
      <c r="AI8">
        <v>20.27</v>
      </c>
      <c r="AJ8">
        <v>0</v>
      </c>
      <c r="AK8">
        <v>58.21</v>
      </c>
      <c r="AL8">
        <v>64.260000000000005</v>
      </c>
      <c r="AM8">
        <v>0</v>
      </c>
      <c r="AN8">
        <v>0</v>
      </c>
      <c r="AO8">
        <v>9.7799999999999994</v>
      </c>
      <c r="AP8">
        <v>11.33</v>
      </c>
      <c r="AQ8">
        <v>51.12</v>
      </c>
      <c r="AR8">
        <v>31.85</v>
      </c>
      <c r="AS8">
        <v>22.74</v>
      </c>
      <c r="AT8">
        <v>12.66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2.1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2602.0699999999993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585.23</v>
      </c>
      <c r="L9">
        <v>225.66</v>
      </c>
      <c r="M9">
        <v>91.02</v>
      </c>
      <c r="N9">
        <v>117.05</v>
      </c>
      <c r="O9">
        <v>122.71</v>
      </c>
      <c r="P9">
        <v>97.39</v>
      </c>
      <c r="Q9">
        <v>15.49</v>
      </c>
      <c r="R9">
        <v>20.52</v>
      </c>
      <c r="S9">
        <v>23.41</v>
      </c>
      <c r="T9">
        <v>1.56</v>
      </c>
      <c r="U9">
        <v>389.49</v>
      </c>
      <c r="V9">
        <v>11.25</v>
      </c>
      <c r="W9">
        <v>34.92</v>
      </c>
      <c r="X9">
        <v>131.15</v>
      </c>
      <c r="Y9">
        <v>0</v>
      </c>
      <c r="Z9">
        <v>0</v>
      </c>
      <c r="AA9">
        <v>40.54</v>
      </c>
      <c r="AB9">
        <v>42.53</v>
      </c>
      <c r="AC9">
        <v>30.85</v>
      </c>
      <c r="AD9">
        <v>0</v>
      </c>
      <c r="AE9">
        <v>34.97</v>
      </c>
      <c r="AF9">
        <v>37.159999999999997</v>
      </c>
      <c r="AG9">
        <v>42.91</v>
      </c>
      <c r="AH9">
        <v>160.69999999999999</v>
      </c>
      <c r="AI9">
        <v>20.27</v>
      </c>
      <c r="AJ9">
        <v>0</v>
      </c>
      <c r="AK9">
        <v>58.21</v>
      </c>
      <c r="AL9">
        <v>64.260000000000005</v>
      </c>
      <c r="AM9">
        <v>0</v>
      </c>
      <c r="AN9">
        <v>0</v>
      </c>
      <c r="AO9">
        <v>9.7799999999999994</v>
      </c>
      <c r="AP9">
        <v>11.33</v>
      </c>
      <c r="AQ9">
        <v>51.12</v>
      </c>
      <c r="AR9">
        <v>31.85</v>
      </c>
      <c r="AS9">
        <v>21.31</v>
      </c>
      <c r="AT9">
        <v>12.42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2.1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2550.48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556.76</v>
      </c>
      <c r="L10">
        <v>206.43</v>
      </c>
      <c r="M10">
        <v>91.02</v>
      </c>
      <c r="N10">
        <v>117.05</v>
      </c>
      <c r="O10">
        <v>122.71</v>
      </c>
      <c r="P10">
        <v>97.39</v>
      </c>
      <c r="Q10">
        <v>15.49</v>
      </c>
      <c r="R10">
        <v>20.52</v>
      </c>
      <c r="S10">
        <v>23.41</v>
      </c>
      <c r="T10">
        <v>1.56</v>
      </c>
      <c r="U10">
        <v>389.49</v>
      </c>
      <c r="V10">
        <v>11.25</v>
      </c>
      <c r="W10">
        <v>34.92</v>
      </c>
      <c r="X10">
        <v>131.15</v>
      </c>
      <c r="Y10">
        <v>0</v>
      </c>
      <c r="Z10">
        <v>0</v>
      </c>
      <c r="AA10">
        <v>40.54</v>
      </c>
      <c r="AB10">
        <v>42.53</v>
      </c>
      <c r="AC10">
        <v>30.85</v>
      </c>
      <c r="AD10">
        <v>0</v>
      </c>
      <c r="AE10">
        <v>34.97</v>
      </c>
      <c r="AF10">
        <v>37.159999999999997</v>
      </c>
      <c r="AG10">
        <v>42.91</v>
      </c>
      <c r="AH10">
        <v>160.69999999999999</v>
      </c>
      <c r="AI10">
        <v>20.27</v>
      </c>
      <c r="AJ10">
        <v>0</v>
      </c>
      <c r="AK10">
        <v>58.21</v>
      </c>
      <c r="AL10">
        <v>64.260000000000005</v>
      </c>
      <c r="AM10">
        <v>0</v>
      </c>
      <c r="AN10">
        <v>0</v>
      </c>
      <c r="AO10">
        <v>9.7799999999999994</v>
      </c>
      <c r="AP10">
        <v>11.33</v>
      </c>
      <c r="AQ10">
        <v>51.12</v>
      </c>
      <c r="AR10">
        <v>31.85</v>
      </c>
      <c r="AS10">
        <v>21.31</v>
      </c>
      <c r="AT10">
        <v>14.36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2.1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2504.7200000000003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508.67</v>
      </c>
      <c r="L11">
        <v>177.58</v>
      </c>
      <c r="M11">
        <v>91.02</v>
      </c>
      <c r="N11">
        <v>117.05</v>
      </c>
      <c r="O11">
        <v>122.71</v>
      </c>
      <c r="P11">
        <v>97.39</v>
      </c>
      <c r="Q11">
        <v>7.56</v>
      </c>
      <c r="R11">
        <v>20.52</v>
      </c>
      <c r="S11">
        <v>23.41</v>
      </c>
      <c r="T11">
        <v>1.56</v>
      </c>
      <c r="U11">
        <v>389.49</v>
      </c>
      <c r="V11">
        <v>12.35</v>
      </c>
      <c r="W11">
        <v>34.92</v>
      </c>
      <c r="X11">
        <v>131.15</v>
      </c>
      <c r="Y11">
        <v>0</v>
      </c>
      <c r="Z11">
        <v>0</v>
      </c>
      <c r="AA11">
        <v>40.54</v>
      </c>
      <c r="AB11">
        <v>42.53</v>
      </c>
      <c r="AC11">
        <v>30.85</v>
      </c>
      <c r="AD11">
        <v>0</v>
      </c>
      <c r="AE11">
        <v>34.97</v>
      </c>
      <c r="AF11">
        <v>27.87</v>
      </c>
      <c r="AG11">
        <v>42.91</v>
      </c>
      <c r="AH11">
        <v>160.69999999999999</v>
      </c>
      <c r="AI11">
        <v>20.27</v>
      </c>
      <c r="AJ11">
        <v>0</v>
      </c>
      <c r="AK11">
        <v>58.21</v>
      </c>
      <c r="AL11">
        <v>80.47</v>
      </c>
      <c r="AM11">
        <v>0</v>
      </c>
      <c r="AN11">
        <v>0</v>
      </c>
      <c r="AO11">
        <v>9.9</v>
      </c>
      <c r="AP11">
        <v>12.44</v>
      </c>
      <c r="AQ11">
        <v>51.12</v>
      </c>
      <c r="AR11">
        <v>33.979999999999997</v>
      </c>
      <c r="AS11">
        <v>21.31</v>
      </c>
      <c r="AT11">
        <v>15.03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2.1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2431.9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460.59</v>
      </c>
      <c r="L12">
        <v>148.72999999999999</v>
      </c>
      <c r="M12">
        <v>91.02</v>
      </c>
      <c r="N12">
        <v>117.05</v>
      </c>
      <c r="O12">
        <v>122.71</v>
      </c>
      <c r="P12">
        <v>97.39</v>
      </c>
      <c r="Q12">
        <v>7.56</v>
      </c>
      <c r="R12">
        <v>20.52</v>
      </c>
      <c r="S12">
        <v>23.41</v>
      </c>
      <c r="T12">
        <v>1.56</v>
      </c>
      <c r="U12">
        <v>389.49</v>
      </c>
      <c r="V12">
        <v>12.35</v>
      </c>
      <c r="W12">
        <v>34.92</v>
      </c>
      <c r="X12">
        <v>131.15</v>
      </c>
      <c r="Y12">
        <v>0</v>
      </c>
      <c r="Z12">
        <v>0</v>
      </c>
      <c r="AA12">
        <v>40.54</v>
      </c>
      <c r="AB12">
        <v>42.53</v>
      </c>
      <c r="AC12">
        <v>30.85</v>
      </c>
      <c r="AD12">
        <v>0</v>
      </c>
      <c r="AE12">
        <v>34.97</v>
      </c>
      <c r="AF12">
        <v>27.87</v>
      </c>
      <c r="AG12">
        <v>42.91</v>
      </c>
      <c r="AH12">
        <v>160.69999999999999</v>
      </c>
      <c r="AI12">
        <v>6.76</v>
      </c>
      <c r="AJ12">
        <v>0</v>
      </c>
      <c r="AK12">
        <v>58.21</v>
      </c>
      <c r="AL12">
        <v>80.47</v>
      </c>
      <c r="AM12">
        <v>0</v>
      </c>
      <c r="AN12">
        <v>0</v>
      </c>
      <c r="AO12">
        <v>9.9499999999999993</v>
      </c>
      <c r="AP12">
        <v>12.44</v>
      </c>
      <c r="AQ12">
        <v>51.12</v>
      </c>
      <c r="AR12">
        <v>33.979999999999997</v>
      </c>
      <c r="AS12">
        <v>21.31</v>
      </c>
      <c r="AT12">
        <v>14.74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2.1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2341.2199999999993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412.5</v>
      </c>
      <c r="L13">
        <v>119.88</v>
      </c>
      <c r="M13">
        <v>91.02</v>
      </c>
      <c r="N13">
        <v>117.05</v>
      </c>
      <c r="O13">
        <v>122.71</v>
      </c>
      <c r="P13">
        <v>97.39</v>
      </c>
      <c r="Q13">
        <v>7.56</v>
      </c>
      <c r="R13">
        <v>20.52</v>
      </c>
      <c r="S13">
        <v>23.41</v>
      </c>
      <c r="T13">
        <v>1.56</v>
      </c>
      <c r="U13">
        <v>389.49</v>
      </c>
      <c r="V13">
        <v>11.42</v>
      </c>
      <c r="W13">
        <v>34.92</v>
      </c>
      <c r="X13">
        <v>131.15</v>
      </c>
      <c r="Y13">
        <v>0</v>
      </c>
      <c r="Z13">
        <v>0</v>
      </c>
      <c r="AA13">
        <v>40.54</v>
      </c>
      <c r="AB13">
        <v>42.53</v>
      </c>
      <c r="AC13">
        <v>30.85</v>
      </c>
      <c r="AD13">
        <v>0</v>
      </c>
      <c r="AE13">
        <v>34.97</v>
      </c>
      <c r="AF13">
        <v>27.87</v>
      </c>
      <c r="AG13">
        <v>42.91</v>
      </c>
      <c r="AH13">
        <v>160.69999999999999</v>
      </c>
      <c r="AI13">
        <v>6.76</v>
      </c>
      <c r="AJ13">
        <v>0</v>
      </c>
      <c r="AK13">
        <v>58.21</v>
      </c>
      <c r="AL13">
        <v>80.47</v>
      </c>
      <c r="AM13">
        <v>0</v>
      </c>
      <c r="AN13">
        <v>0</v>
      </c>
      <c r="AO13">
        <v>9.9</v>
      </c>
      <c r="AP13">
        <v>11.33</v>
      </c>
      <c r="AQ13">
        <v>51.12</v>
      </c>
      <c r="AR13">
        <v>44.59</v>
      </c>
      <c r="AS13">
        <v>21.31</v>
      </c>
      <c r="AT13">
        <v>16.920000000000002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2.1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2274.98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366.34</v>
      </c>
      <c r="L14">
        <v>119.88</v>
      </c>
      <c r="M14">
        <v>91.02</v>
      </c>
      <c r="N14">
        <v>117.05</v>
      </c>
      <c r="O14">
        <v>122.71</v>
      </c>
      <c r="P14">
        <v>97.39</v>
      </c>
      <c r="Q14">
        <v>7.56</v>
      </c>
      <c r="R14">
        <v>20.52</v>
      </c>
      <c r="S14">
        <v>19.47</v>
      </c>
      <c r="T14">
        <v>1.56</v>
      </c>
      <c r="U14">
        <v>389.49</v>
      </c>
      <c r="V14">
        <v>11.42</v>
      </c>
      <c r="W14">
        <v>34.92</v>
      </c>
      <c r="X14">
        <v>131.15</v>
      </c>
      <c r="Y14">
        <v>0</v>
      </c>
      <c r="Z14">
        <v>0</v>
      </c>
      <c r="AA14">
        <v>40.54</v>
      </c>
      <c r="AB14">
        <v>42.53</v>
      </c>
      <c r="AC14">
        <v>30.85</v>
      </c>
      <c r="AD14">
        <v>0</v>
      </c>
      <c r="AE14">
        <v>34.97</v>
      </c>
      <c r="AF14">
        <v>27.87</v>
      </c>
      <c r="AG14">
        <v>42.91</v>
      </c>
      <c r="AH14">
        <v>160.69999999999999</v>
      </c>
      <c r="AI14">
        <v>20.27</v>
      </c>
      <c r="AJ14">
        <v>0</v>
      </c>
      <c r="AK14">
        <v>58.21</v>
      </c>
      <c r="AL14">
        <v>80.47</v>
      </c>
      <c r="AM14">
        <v>0</v>
      </c>
      <c r="AN14">
        <v>0</v>
      </c>
      <c r="AO14">
        <v>10.039999999999999</v>
      </c>
      <c r="AP14">
        <v>11.33</v>
      </c>
      <c r="AQ14">
        <v>51.12</v>
      </c>
      <c r="AR14">
        <v>44.59</v>
      </c>
      <c r="AS14">
        <v>21.31</v>
      </c>
      <c r="AT14">
        <v>16.420000000000002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2.1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2238.0299999999997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366.34</v>
      </c>
      <c r="L15">
        <v>119.88</v>
      </c>
      <c r="M15">
        <v>91.02</v>
      </c>
      <c r="N15">
        <v>117.05</v>
      </c>
      <c r="O15">
        <v>122.71</v>
      </c>
      <c r="P15">
        <v>97.39</v>
      </c>
      <c r="Q15">
        <v>7.56</v>
      </c>
      <c r="R15">
        <v>20.52</v>
      </c>
      <c r="S15">
        <v>19.47</v>
      </c>
      <c r="T15">
        <v>1.56</v>
      </c>
      <c r="U15">
        <v>389.49</v>
      </c>
      <c r="V15">
        <v>11.42</v>
      </c>
      <c r="W15">
        <v>34.92</v>
      </c>
      <c r="X15">
        <v>131.15</v>
      </c>
      <c r="Y15">
        <v>0</v>
      </c>
      <c r="Z15">
        <v>0</v>
      </c>
      <c r="AA15">
        <v>40.54</v>
      </c>
      <c r="AB15">
        <v>42.53</v>
      </c>
      <c r="AC15">
        <v>30.85</v>
      </c>
      <c r="AD15">
        <v>0</v>
      </c>
      <c r="AE15">
        <v>34.97</v>
      </c>
      <c r="AF15">
        <v>18.579999999999998</v>
      </c>
      <c r="AG15">
        <v>42.91</v>
      </c>
      <c r="AH15">
        <v>160.69999999999999</v>
      </c>
      <c r="AI15">
        <v>6.76</v>
      </c>
      <c r="AJ15">
        <v>0</v>
      </c>
      <c r="AK15">
        <v>58.21</v>
      </c>
      <c r="AL15">
        <v>80.47</v>
      </c>
      <c r="AM15">
        <v>0</v>
      </c>
      <c r="AN15">
        <v>0</v>
      </c>
      <c r="AO15">
        <v>10.130000000000001</v>
      </c>
      <c r="AP15">
        <v>11.33</v>
      </c>
      <c r="AQ15">
        <v>51.12</v>
      </c>
      <c r="AR15">
        <v>33.979999999999997</v>
      </c>
      <c r="AS15">
        <v>21.31</v>
      </c>
      <c r="AT15">
        <v>17.309999999999999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2.1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2205.6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366.34</v>
      </c>
      <c r="L16">
        <v>119.88</v>
      </c>
      <c r="M16">
        <v>91.02</v>
      </c>
      <c r="N16">
        <v>117.05</v>
      </c>
      <c r="O16">
        <v>122.71</v>
      </c>
      <c r="P16">
        <v>97.39</v>
      </c>
      <c r="Q16">
        <v>7.56</v>
      </c>
      <c r="R16">
        <v>20.52</v>
      </c>
      <c r="S16">
        <v>19.47</v>
      </c>
      <c r="T16">
        <v>1.56</v>
      </c>
      <c r="U16">
        <v>389.49</v>
      </c>
      <c r="V16">
        <v>11.42</v>
      </c>
      <c r="W16">
        <v>34.92</v>
      </c>
      <c r="X16">
        <v>131.15</v>
      </c>
      <c r="Y16">
        <v>0</v>
      </c>
      <c r="Z16">
        <v>0</v>
      </c>
      <c r="AA16">
        <v>40.54</v>
      </c>
      <c r="AB16">
        <v>42.53</v>
      </c>
      <c r="AC16">
        <v>30.85</v>
      </c>
      <c r="AD16">
        <v>0</v>
      </c>
      <c r="AE16">
        <v>34.97</v>
      </c>
      <c r="AF16">
        <v>18.579999999999998</v>
      </c>
      <c r="AG16">
        <v>42.91</v>
      </c>
      <c r="AH16">
        <v>160.69999999999999</v>
      </c>
      <c r="AI16">
        <v>6.76</v>
      </c>
      <c r="AJ16">
        <v>0</v>
      </c>
      <c r="AK16">
        <v>58.21</v>
      </c>
      <c r="AL16">
        <v>80.47</v>
      </c>
      <c r="AM16">
        <v>0</v>
      </c>
      <c r="AN16">
        <v>0</v>
      </c>
      <c r="AO16">
        <v>10.130000000000001</v>
      </c>
      <c r="AP16">
        <v>11.33</v>
      </c>
      <c r="AQ16">
        <v>51.12</v>
      </c>
      <c r="AR16">
        <v>33.979999999999997</v>
      </c>
      <c r="AS16">
        <v>21.31</v>
      </c>
      <c r="AT16">
        <v>16.53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2.1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2204.8200000000002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366.34</v>
      </c>
      <c r="L17">
        <v>119.88</v>
      </c>
      <c r="M17">
        <v>91.02</v>
      </c>
      <c r="N17">
        <v>117.05</v>
      </c>
      <c r="O17">
        <v>122.71</v>
      </c>
      <c r="P17">
        <v>97.39</v>
      </c>
      <c r="Q17">
        <v>7.56</v>
      </c>
      <c r="R17">
        <v>20.52</v>
      </c>
      <c r="S17">
        <v>19.47</v>
      </c>
      <c r="T17">
        <v>1.56</v>
      </c>
      <c r="U17">
        <v>389.49</v>
      </c>
      <c r="V17">
        <v>11.42</v>
      </c>
      <c r="W17">
        <v>34.92</v>
      </c>
      <c r="X17">
        <v>131.15</v>
      </c>
      <c r="Y17">
        <v>0</v>
      </c>
      <c r="Z17">
        <v>0</v>
      </c>
      <c r="AA17">
        <v>40.54</v>
      </c>
      <c r="AB17">
        <v>42.53</v>
      </c>
      <c r="AC17">
        <v>30.85</v>
      </c>
      <c r="AD17">
        <v>0</v>
      </c>
      <c r="AE17">
        <v>34.97</v>
      </c>
      <c r="AF17">
        <v>18.579999999999998</v>
      </c>
      <c r="AG17">
        <v>42.91</v>
      </c>
      <c r="AH17">
        <v>160.69999999999999</v>
      </c>
      <c r="AI17">
        <v>20.27</v>
      </c>
      <c r="AJ17">
        <v>0</v>
      </c>
      <c r="AK17">
        <v>58.21</v>
      </c>
      <c r="AL17">
        <v>80.47</v>
      </c>
      <c r="AM17">
        <v>0</v>
      </c>
      <c r="AN17">
        <v>0</v>
      </c>
      <c r="AO17">
        <v>10.039999999999999</v>
      </c>
      <c r="AP17">
        <v>11.33</v>
      </c>
      <c r="AQ17">
        <v>51.12</v>
      </c>
      <c r="AR17">
        <v>33.979999999999997</v>
      </c>
      <c r="AS17">
        <v>34.67</v>
      </c>
      <c r="AT17">
        <v>15.43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2.1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2230.4999999999995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366.34</v>
      </c>
      <c r="L18">
        <v>119.88</v>
      </c>
      <c r="M18">
        <v>91.02</v>
      </c>
      <c r="N18">
        <v>117.05</v>
      </c>
      <c r="O18">
        <v>122.71</v>
      </c>
      <c r="P18">
        <v>97.39</v>
      </c>
      <c r="Q18">
        <v>7.56</v>
      </c>
      <c r="R18">
        <v>20.52</v>
      </c>
      <c r="S18">
        <v>19.47</v>
      </c>
      <c r="T18">
        <v>1.56</v>
      </c>
      <c r="U18">
        <v>389.49</v>
      </c>
      <c r="V18">
        <v>11.42</v>
      </c>
      <c r="W18">
        <v>34.92</v>
      </c>
      <c r="X18">
        <v>131.15</v>
      </c>
      <c r="Y18">
        <v>0</v>
      </c>
      <c r="Z18">
        <v>0</v>
      </c>
      <c r="AA18">
        <v>40.54</v>
      </c>
      <c r="AB18">
        <v>42.53</v>
      </c>
      <c r="AC18">
        <v>30.85</v>
      </c>
      <c r="AD18">
        <v>0</v>
      </c>
      <c r="AE18">
        <v>34.97</v>
      </c>
      <c r="AF18">
        <v>18.579999999999998</v>
      </c>
      <c r="AG18">
        <v>42.91</v>
      </c>
      <c r="AH18">
        <v>160.69999999999999</v>
      </c>
      <c r="AI18">
        <v>20.27</v>
      </c>
      <c r="AJ18">
        <v>0</v>
      </c>
      <c r="AK18">
        <v>58.21</v>
      </c>
      <c r="AL18">
        <v>80.47</v>
      </c>
      <c r="AM18">
        <v>0</v>
      </c>
      <c r="AN18">
        <v>0</v>
      </c>
      <c r="AO18">
        <v>10.039999999999999</v>
      </c>
      <c r="AP18">
        <v>11.33</v>
      </c>
      <c r="AQ18">
        <v>51.12</v>
      </c>
      <c r="AR18">
        <v>33.979999999999997</v>
      </c>
      <c r="AS18">
        <v>34.67</v>
      </c>
      <c r="AT18">
        <v>17.059999999999999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2.1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2232.1299999999997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366.34</v>
      </c>
      <c r="L19">
        <v>116.23</v>
      </c>
      <c r="M19">
        <v>91.02</v>
      </c>
      <c r="N19">
        <v>117.05</v>
      </c>
      <c r="O19">
        <v>122.71</v>
      </c>
      <c r="P19">
        <v>97.39</v>
      </c>
      <c r="Q19">
        <v>7.56</v>
      </c>
      <c r="R19">
        <v>16.59</v>
      </c>
      <c r="S19">
        <v>14.57</v>
      </c>
      <c r="T19">
        <v>1.56</v>
      </c>
      <c r="U19">
        <v>394.14</v>
      </c>
      <c r="V19">
        <v>11.42</v>
      </c>
      <c r="W19">
        <v>34.92</v>
      </c>
      <c r="X19">
        <v>131.15</v>
      </c>
      <c r="Y19">
        <v>0</v>
      </c>
      <c r="Z19">
        <v>0</v>
      </c>
      <c r="AA19">
        <v>40.54</v>
      </c>
      <c r="AB19">
        <v>42.53</v>
      </c>
      <c r="AC19">
        <v>30.85</v>
      </c>
      <c r="AD19">
        <v>0</v>
      </c>
      <c r="AE19">
        <v>34.97</v>
      </c>
      <c r="AF19">
        <v>18.579999999999998</v>
      </c>
      <c r="AG19">
        <v>42.91</v>
      </c>
      <c r="AH19">
        <v>160.69999999999999</v>
      </c>
      <c r="AI19">
        <v>20.27</v>
      </c>
      <c r="AJ19">
        <v>0</v>
      </c>
      <c r="AK19">
        <v>58.21</v>
      </c>
      <c r="AL19">
        <v>80.47</v>
      </c>
      <c r="AM19">
        <v>0</v>
      </c>
      <c r="AN19">
        <v>0</v>
      </c>
      <c r="AO19">
        <v>10.01</v>
      </c>
      <c r="AP19">
        <v>11.33</v>
      </c>
      <c r="AQ19">
        <v>51.12</v>
      </c>
      <c r="AR19">
        <v>33.979999999999997</v>
      </c>
      <c r="AS19">
        <v>34.67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2.1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2226.44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366.34</v>
      </c>
      <c r="L20">
        <v>116.23</v>
      </c>
      <c r="M20">
        <v>91.02</v>
      </c>
      <c r="N20">
        <v>117.05</v>
      </c>
      <c r="O20">
        <v>122.71</v>
      </c>
      <c r="P20">
        <v>97.39</v>
      </c>
      <c r="Q20">
        <v>7.56</v>
      </c>
      <c r="R20">
        <v>16.59</v>
      </c>
      <c r="S20">
        <v>14.57</v>
      </c>
      <c r="T20">
        <v>1.56</v>
      </c>
      <c r="U20">
        <v>394.89</v>
      </c>
      <c r="V20">
        <v>11.42</v>
      </c>
      <c r="W20">
        <v>34.92</v>
      </c>
      <c r="X20">
        <v>131.15</v>
      </c>
      <c r="Y20">
        <v>0</v>
      </c>
      <c r="Z20">
        <v>0</v>
      </c>
      <c r="AA20">
        <v>40.54</v>
      </c>
      <c r="AB20">
        <v>42.53</v>
      </c>
      <c r="AC20">
        <v>30.85</v>
      </c>
      <c r="AD20">
        <v>0</v>
      </c>
      <c r="AE20">
        <v>34.97</v>
      </c>
      <c r="AF20">
        <v>18.579999999999998</v>
      </c>
      <c r="AG20">
        <v>42.91</v>
      </c>
      <c r="AH20">
        <v>160.69999999999999</v>
      </c>
      <c r="AI20">
        <v>20.27</v>
      </c>
      <c r="AJ20">
        <v>0</v>
      </c>
      <c r="AK20">
        <v>58.21</v>
      </c>
      <c r="AL20">
        <v>80.47</v>
      </c>
      <c r="AM20">
        <v>0</v>
      </c>
      <c r="AN20">
        <v>0</v>
      </c>
      <c r="AO20">
        <v>9.9</v>
      </c>
      <c r="AP20">
        <v>11.33</v>
      </c>
      <c r="AQ20">
        <v>51.12</v>
      </c>
      <c r="AR20">
        <v>33.979999999999997</v>
      </c>
      <c r="AS20">
        <v>34.67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2.1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2227.08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366.34</v>
      </c>
      <c r="L21">
        <v>116.23</v>
      </c>
      <c r="M21">
        <v>91.02</v>
      </c>
      <c r="N21">
        <v>117.05</v>
      </c>
      <c r="O21">
        <v>122.71</v>
      </c>
      <c r="P21">
        <v>97.39</v>
      </c>
      <c r="Q21">
        <v>7.56</v>
      </c>
      <c r="R21">
        <v>16.59</v>
      </c>
      <c r="S21">
        <v>14.57</v>
      </c>
      <c r="T21">
        <v>1.56</v>
      </c>
      <c r="U21">
        <v>394.89</v>
      </c>
      <c r="V21">
        <v>11.42</v>
      </c>
      <c r="W21">
        <v>34.92</v>
      </c>
      <c r="X21">
        <v>131.15</v>
      </c>
      <c r="Y21">
        <v>0</v>
      </c>
      <c r="Z21">
        <v>0</v>
      </c>
      <c r="AA21">
        <v>40.54</v>
      </c>
      <c r="AB21">
        <v>42.53</v>
      </c>
      <c r="AC21">
        <v>30.85</v>
      </c>
      <c r="AD21">
        <v>0</v>
      </c>
      <c r="AE21">
        <v>34.97</v>
      </c>
      <c r="AF21">
        <v>18.579999999999998</v>
      </c>
      <c r="AG21">
        <v>42.91</v>
      </c>
      <c r="AH21">
        <v>160.69999999999999</v>
      </c>
      <c r="AI21">
        <v>6.76</v>
      </c>
      <c r="AJ21">
        <v>0</v>
      </c>
      <c r="AK21">
        <v>58.21</v>
      </c>
      <c r="AL21">
        <v>80.47</v>
      </c>
      <c r="AM21">
        <v>0</v>
      </c>
      <c r="AN21">
        <v>0</v>
      </c>
      <c r="AO21">
        <v>9.84</v>
      </c>
      <c r="AP21">
        <v>12.44</v>
      </c>
      <c r="AQ21">
        <v>51.12</v>
      </c>
      <c r="AR21">
        <v>33.979999999999997</v>
      </c>
      <c r="AS21">
        <v>22.74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2.1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2202.69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366.34</v>
      </c>
      <c r="L22">
        <v>116.23</v>
      </c>
      <c r="M22">
        <v>91.02</v>
      </c>
      <c r="N22">
        <v>117.05</v>
      </c>
      <c r="O22">
        <v>122.71</v>
      </c>
      <c r="P22">
        <v>97.39</v>
      </c>
      <c r="Q22">
        <v>7.56</v>
      </c>
      <c r="R22">
        <v>16.59</v>
      </c>
      <c r="S22">
        <v>14.57</v>
      </c>
      <c r="T22">
        <v>1.56</v>
      </c>
      <c r="U22">
        <v>394.89</v>
      </c>
      <c r="V22">
        <v>11.42</v>
      </c>
      <c r="W22">
        <v>34.92</v>
      </c>
      <c r="X22">
        <v>131.15</v>
      </c>
      <c r="Y22">
        <v>0</v>
      </c>
      <c r="Z22">
        <v>0</v>
      </c>
      <c r="AA22">
        <v>40.54</v>
      </c>
      <c r="AB22">
        <v>42.53</v>
      </c>
      <c r="AC22">
        <v>30.85</v>
      </c>
      <c r="AD22">
        <v>0</v>
      </c>
      <c r="AE22">
        <v>34.97</v>
      </c>
      <c r="AF22">
        <v>18.579999999999998</v>
      </c>
      <c r="AG22">
        <v>42.91</v>
      </c>
      <c r="AH22">
        <v>160.69999999999999</v>
      </c>
      <c r="AI22">
        <v>6.76</v>
      </c>
      <c r="AJ22">
        <v>0</v>
      </c>
      <c r="AK22">
        <v>58.21</v>
      </c>
      <c r="AL22">
        <v>80.47</v>
      </c>
      <c r="AM22">
        <v>0</v>
      </c>
      <c r="AN22">
        <v>0</v>
      </c>
      <c r="AO22">
        <v>9.75</v>
      </c>
      <c r="AP22">
        <v>12.44</v>
      </c>
      <c r="AQ22">
        <v>51.12</v>
      </c>
      <c r="AR22">
        <v>33.979999999999997</v>
      </c>
      <c r="AS22">
        <v>22.74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2.1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2202.6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366.34</v>
      </c>
      <c r="L23">
        <v>116.23</v>
      </c>
      <c r="M23">
        <v>91.02</v>
      </c>
      <c r="N23">
        <v>117.05</v>
      </c>
      <c r="O23">
        <v>122.71</v>
      </c>
      <c r="P23">
        <v>97.39</v>
      </c>
      <c r="Q23">
        <v>9.23</v>
      </c>
      <c r="R23">
        <v>16.59</v>
      </c>
      <c r="S23">
        <v>14.57</v>
      </c>
      <c r="T23">
        <v>1.56</v>
      </c>
      <c r="U23">
        <v>394.89</v>
      </c>
      <c r="V23">
        <v>11.42</v>
      </c>
      <c r="W23">
        <v>34.92</v>
      </c>
      <c r="X23">
        <v>131.15</v>
      </c>
      <c r="Y23">
        <v>0</v>
      </c>
      <c r="Z23">
        <v>0</v>
      </c>
      <c r="AA23">
        <v>40.54</v>
      </c>
      <c r="AB23">
        <v>42.53</v>
      </c>
      <c r="AC23">
        <v>30.85</v>
      </c>
      <c r="AD23">
        <v>0</v>
      </c>
      <c r="AE23">
        <v>34.97</v>
      </c>
      <c r="AF23">
        <v>18.579999999999998</v>
      </c>
      <c r="AG23">
        <v>42.91</v>
      </c>
      <c r="AH23">
        <v>160.69999999999999</v>
      </c>
      <c r="AI23">
        <v>18.93</v>
      </c>
      <c r="AJ23">
        <v>0</v>
      </c>
      <c r="AK23">
        <v>58.21</v>
      </c>
      <c r="AL23">
        <v>74.87</v>
      </c>
      <c r="AM23">
        <v>0</v>
      </c>
      <c r="AN23">
        <v>0</v>
      </c>
      <c r="AO23">
        <v>9.84</v>
      </c>
      <c r="AP23">
        <v>11.33</v>
      </c>
      <c r="AQ23">
        <v>51.12</v>
      </c>
      <c r="AR23">
        <v>33.979999999999997</v>
      </c>
      <c r="AS23">
        <v>21.31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2.1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2208.3900000000003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366.34</v>
      </c>
      <c r="L24">
        <v>116.23</v>
      </c>
      <c r="M24">
        <v>91.02</v>
      </c>
      <c r="N24">
        <v>117.05</v>
      </c>
      <c r="O24">
        <v>122.71</v>
      </c>
      <c r="P24">
        <v>97.39</v>
      </c>
      <c r="Q24">
        <v>10.92</v>
      </c>
      <c r="R24">
        <v>16.59</v>
      </c>
      <c r="S24">
        <v>17.600000000000001</v>
      </c>
      <c r="T24">
        <v>1.56</v>
      </c>
      <c r="U24">
        <v>394.89</v>
      </c>
      <c r="V24">
        <v>11.42</v>
      </c>
      <c r="W24">
        <v>34.92</v>
      </c>
      <c r="X24">
        <v>131.15</v>
      </c>
      <c r="Y24">
        <v>0</v>
      </c>
      <c r="Z24">
        <v>0</v>
      </c>
      <c r="AA24">
        <v>40.54</v>
      </c>
      <c r="AB24">
        <v>42.53</v>
      </c>
      <c r="AC24">
        <v>30.85</v>
      </c>
      <c r="AD24">
        <v>0</v>
      </c>
      <c r="AE24">
        <v>34.97</v>
      </c>
      <c r="AF24">
        <v>18.579999999999998</v>
      </c>
      <c r="AG24">
        <v>42.91</v>
      </c>
      <c r="AH24">
        <v>160.69999999999999</v>
      </c>
      <c r="AI24">
        <v>6.76</v>
      </c>
      <c r="AJ24">
        <v>0</v>
      </c>
      <c r="AK24">
        <v>58.21</v>
      </c>
      <c r="AL24">
        <v>74.87</v>
      </c>
      <c r="AM24">
        <v>0</v>
      </c>
      <c r="AN24">
        <v>0</v>
      </c>
      <c r="AO24">
        <v>9.67</v>
      </c>
      <c r="AP24">
        <v>11.33</v>
      </c>
      <c r="AQ24">
        <v>51.12</v>
      </c>
      <c r="AR24">
        <v>33.979999999999997</v>
      </c>
      <c r="AS24">
        <v>21.31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2.1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2200.77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366.34</v>
      </c>
      <c r="L25">
        <v>116.23</v>
      </c>
      <c r="M25">
        <v>91.02</v>
      </c>
      <c r="N25">
        <v>117.05</v>
      </c>
      <c r="O25">
        <v>122.71</v>
      </c>
      <c r="P25">
        <v>97.39</v>
      </c>
      <c r="Q25">
        <v>12.6</v>
      </c>
      <c r="R25">
        <v>16.59</v>
      </c>
      <c r="S25">
        <v>18.510000000000002</v>
      </c>
      <c r="T25">
        <v>1.56</v>
      </c>
      <c r="U25">
        <v>394.89</v>
      </c>
      <c r="V25">
        <v>11.42</v>
      </c>
      <c r="W25">
        <v>34.92</v>
      </c>
      <c r="X25">
        <v>131.15</v>
      </c>
      <c r="Y25">
        <v>0</v>
      </c>
      <c r="Z25">
        <v>0</v>
      </c>
      <c r="AA25">
        <v>40.54</v>
      </c>
      <c r="AB25">
        <v>42.53</v>
      </c>
      <c r="AC25">
        <v>30.85</v>
      </c>
      <c r="AD25">
        <v>0</v>
      </c>
      <c r="AE25">
        <v>34.97</v>
      </c>
      <c r="AF25">
        <v>18.579999999999998</v>
      </c>
      <c r="AG25">
        <v>42.91</v>
      </c>
      <c r="AH25">
        <v>160.69999999999999</v>
      </c>
      <c r="AI25">
        <v>8.11</v>
      </c>
      <c r="AJ25">
        <v>0</v>
      </c>
      <c r="AK25">
        <v>58.21</v>
      </c>
      <c r="AL25">
        <v>74.87</v>
      </c>
      <c r="AM25">
        <v>0</v>
      </c>
      <c r="AN25">
        <v>0</v>
      </c>
      <c r="AO25">
        <v>9.39</v>
      </c>
      <c r="AP25">
        <v>11.33</v>
      </c>
      <c r="AQ25">
        <v>51.12</v>
      </c>
      <c r="AR25">
        <v>33.979999999999997</v>
      </c>
      <c r="AS25">
        <v>21.31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2.1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2204.4299999999998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366.34</v>
      </c>
      <c r="L26">
        <v>116.23</v>
      </c>
      <c r="M26">
        <v>91.02</v>
      </c>
      <c r="N26">
        <v>117.05</v>
      </c>
      <c r="O26">
        <v>122.71</v>
      </c>
      <c r="P26">
        <v>97.39</v>
      </c>
      <c r="Q26">
        <v>14.27</v>
      </c>
      <c r="R26">
        <v>16.59</v>
      </c>
      <c r="S26">
        <v>18.510000000000002</v>
      </c>
      <c r="T26">
        <v>1.56</v>
      </c>
      <c r="U26">
        <v>394.89</v>
      </c>
      <c r="V26">
        <v>12.35</v>
      </c>
      <c r="W26">
        <v>34.92</v>
      </c>
      <c r="X26">
        <v>131.15</v>
      </c>
      <c r="Y26">
        <v>0</v>
      </c>
      <c r="Z26">
        <v>0</v>
      </c>
      <c r="AA26">
        <v>40.54</v>
      </c>
      <c r="AB26">
        <v>42.53</v>
      </c>
      <c r="AC26">
        <v>30.85</v>
      </c>
      <c r="AD26">
        <v>0</v>
      </c>
      <c r="AE26">
        <v>34.97</v>
      </c>
      <c r="AF26">
        <v>18.579999999999998</v>
      </c>
      <c r="AG26">
        <v>42.91</v>
      </c>
      <c r="AH26">
        <v>160.69999999999999</v>
      </c>
      <c r="AI26">
        <v>35.14</v>
      </c>
      <c r="AJ26">
        <v>0</v>
      </c>
      <c r="AK26">
        <v>58.21</v>
      </c>
      <c r="AL26">
        <v>74.87</v>
      </c>
      <c r="AM26">
        <v>0</v>
      </c>
      <c r="AN26">
        <v>0</v>
      </c>
      <c r="AO26">
        <v>9.18</v>
      </c>
      <c r="AP26">
        <v>11.33</v>
      </c>
      <c r="AQ26">
        <v>51.12</v>
      </c>
      <c r="AR26">
        <v>33.979999999999997</v>
      </c>
      <c r="AS26">
        <v>21.31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2.1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2233.85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366.34</v>
      </c>
      <c r="L27">
        <v>116.23</v>
      </c>
      <c r="M27">
        <v>91.02</v>
      </c>
      <c r="N27">
        <v>117.05</v>
      </c>
      <c r="O27">
        <v>122.71</v>
      </c>
      <c r="P27">
        <v>97.39</v>
      </c>
      <c r="Q27">
        <v>13.58</v>
      </c>
      <c r="R27">
        <v>16.079999999999998</v>
      </c>
      <c r="S27">
        <v>18.84</v>
      </c>
      <c r="T27">
        <v>1.56</v>
      </c>
      <c r="U27">
        <v>394.89</v>
      </c>
      <c r="V27">
        <v>12.35</v>
      </c>
      <c r="W27">
        <v>34.92</v>
      </c>
      <c r="X27">
        <v>131.15</v>
      </c>
      <c r="Y27">
        <v>0</v>
      </c>
      <c r="Z27">
        <v>0</v>
      </c>
      <c r="AA27">
        <v>40.54</v>
      </c>
      <c r="AB27">
        <v>42.53</v>
      </c>
      <c r="AC27">
        <v>30.85</v>
      </c>
      <c r="AD27">
        <v>0</v>
      </c>
      <c r="AE27">
        <v>34.97</v>
      </c>
      <c r="AF27">
        <v>18.579999999999998</v>
      </c>
      <c r="AG27">
        <v>42.91</v>
      </c>
      <c r="AH27">
        <v>160.69999999999999</v>
      </c>
      <c r="AI27">
        <v>51.35</v>
      </c>
      <c r="AJ27">
        <v>0</v>
      </c>
      <c r="AK27">
        <v>58.21</v>
      </c>
      <c r="AL27">
        <v>74.87</v>
      </c>
      <c r="AM27">
        <v>0</v>
      </c>
      <c r="AN27">
        <v>0</v>
      </c>
      <c r="AO27">
        <v>9.44</v>
      </c>
      <c r="AP27">
        <v>11.33</v>
      </c>
      <c r="AQ27">
        <v>32.71</v>
      </c>
      <c r="AR27">
        <v>37.159999999999997</v>
      </c>
      <c r="AS27">
        <v>21.31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2.1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2234.2199999999998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366.34</v>
      </c>
      <c r="L28">
        <v>212.4</v>
      </c>
      <c r="M28">
        <v>91.02</v>
      </c>
      <c r="N28">
        <v>117.05</v>
      </c>
      <c r="O28">
        <v>122.71</v>
      </c>
      <c r="P28">
        <v>97.39</v>
      </c>
      <c r="Q28">
        <v>10.64</v>
      </c>
      <c r="R28">
        <v>16.22</v>
      </c>
      <c r="S28">
        <v>21.12</v>
      </c>
      <c r="T28">
        <v>1.56</v>
      </c>
      <c r="U28">
        <v>394.89</v>
      </c>
      <c r="V28">
        <v>12.35</v>
      </c>
      <c r="W28">
        <v>34.92</v>
      </c>
      <c r="X28">
        <v>131.15</v>
      </c>
      <c r="Y28">
        <v>0</v>
      </c>
      <c r="Z28">
        <v>0</v>
      </c>
      <c r="AA28">
        <v>40.54</v>
      </c>
      <c r="AB28">
        <v>42.53</v>
      </c>
      <c r="AC28">
        <v>30.85</v>
      </c>
      <c r="AD28">
        <v>0</v>
      </c>
      <c r="AE28">
        <v>34.97</v>
      </c>
      <c r="AF28">
        <v>18.579999999999998</v>
      </c>
      <c r="AG28">
        <v>42.91</v>
      </c>
      <c r="AH28">
        <v>160.69999999999999</v>
      </c>
      <c r="AI28">
        <v>51.35</v>
      </c>
      <c r="AJ28">
        <v>0</v>
      </c>
      <c r="AK28">
        <v>58.21</v>
      </c>
      <c r="AL28">
        <v>74.87</v>
      </c>
      <c r="AM28">
        <v>0</v>
      </c>
      <c r="AN28">
        <v>0</v>
      </c>
      <c r="AO28">
        <v>9.44</v>
      </c>
      <c r="AP28">
        <v>11.33</v>
      </c>
      <c r="AQ28">
        <v>32.71</v>
      </c>
      <c r="AR28">
        <v>37.159999999999997</v>
      </c>
      <c r="AS28">
        <v>21.31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2.1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2329.8699999999994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366.34</v>
      </c>
      <c r="L29">
        <v>335.92</v>
      </c>
      <c r="M29">
        <v>91.02</v>
      </c>
      <c r="N29">
        <v>117.05</v>
      </c>
      <c r="O29">
        <v>122.71</v>
      </c>
      <c r="P29">
        <v>97.39</v>
      </c>
      <c r="Q29">
        <v>7.56</v>
      </c>
      <c r="R29">
        <v>16.22</v>
      </c>
      <c r="S29">
        <v>21.12</v>
      </c>
      <c r="T29">
        <v>1.56</v>
      </c>
      <c r="U29">
        <v>394.89</v>
      </c>
      <c r="V29">
        <v>12.35</v>
      </c>
      <c r="W29">
        <v>34.92</v>
      </c>
      <c r="X29">
        <v>131.15</v>
      </c>
      <c r="Y29">
        <v>0</v>
      </c>
      <c r="Z29">
        <v>0</v>
      </c>
      <c r="AA29">
        <v>40.54</v>
      </c>
      <c r="AB29">
        <v>42.53</v>
      </c>
      <c r="AC29">
        <v>30.85</v>
      </c>
      <c r="AD29">
        <v>0</v>
      </c>
      <c r="AE29">
        <v>34.97</v>
      </c>
      <c r="AF29">
        <v>9.2899999999999991</v>
      </c>
      <c r="AG29">
        <v>42.91</v>
      </c>
      <c r="AH29">
        <v>160.69999999999999</v>
      </c>
      <c r="AI29">
        <v>51.35</v>
      </c>
      <c r="AJ29">
        <v>0</v>
      </c>
      <c r="AK29">
        <v>58.21</v>
      </c>
      <c r="AL29">
        <v>74.87</v>
      </c>
      <c r="AM29">
        <v>0</v>
      </c>
      <c r="AN29">
        <v>0</v>
      </c>
      <c r="AO29">
        <v>9.33</v>
      </c>
      <c r="AP29">
        <v>11.33</v>
      </c>
      <c r="AQ29">
        <v>32.71</v>
      </c>
      <c r="AR29">
        <v>37.159999999999997</v>
      </c>
      <c r="AS29">
        <v>21.31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2.1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2440.9099999999994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366.34</v>
      </c>
      <c r="L30">
        <v>276.42</v>
      </c>
      <c r="M30">
        <v>91.02</v>
      </c>
      <c r="N30">
        <v>117.05</v>
      </c>
      <c r="O30">
        <v>122.71</v>
      </c>
      <c r="P30">
        <v>97.39</v>
      </c>
      <c r="Q30">
        <v>7.56</v>
      </c>
      <c r="R30">
        <v>16.59</v>
      </c>
      <c r="S30">
        <v>18.510000000000002</v>
      </c>
      <c r="T30">
        <v>1.56</v>
      </c>
      <c r="U30">
        <v>394.89</v>
      </c>
      <c r="V30">
        <v>12.35</v>
      </c>
      <c r="W30">
        <v>34.92</v>
      </c>
      <c r="X30">
        <v>131.15</v>
      </c>
      <c r="Y30">
        <v>0</v>
      </c>
      <c r="Z30">
        <v>0</v>
      </c>
      <c r="AA30">
        <v>40.54</v>
      </c>
      <c r="AB30">
        <v>42.53</v>
      </c>
      <c r="AC30">
        <v>30.85</v>
      </c>
      <c r="AD30">
        <v>0</v>
      </c>
      <c r="AE30">
        <v>34.97</v>
      </c>
      <c r="AF30">
        <v>9.2899999999999991</v>
      </c>
      <c r="AG30">
        <v>42.91</v>
      </c>
      <c r="AH30">
        <v>160.69999999999999</v>
      </c>
      <c r="AI30">
        <v>35.14</v>
      </c>
      <c r="AJ30">
        <v>0</v>
      </c>
      <c r="AK30">
        <v>58.21</v>
      </c>
      <c r="AL30">
        <v>74.87</v>
      </c>
      <c r="AM30">
        <v>0</v>
      </c>
      <c r="AN30">
        <v>0</v>
      </c>
      <c r="AO30">
        <v>9.33</v>
      </c>
      <c r="AP30">
        <v>11.33</v>
      </c>
      <c r="AQ30">
        <v>32.71</v>
      </c>
      <c r="AR30">
        <v>37.159999999999997</v>
      </c>
      <c r="AS30">
        <v>21.31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2.1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2362.9599999999996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366.34</v>
      </c>
      <c r="L31">
        <v>150.31</v>
      </c>
      <c r="M31">
        <v>91.02</v>
      </c>
      <c r="N31">
        <v>117.05</v>
      </c>
      <c r="O31">
        <v>122.71</v>
      </c>
      <c r="P31">
        <v>97.39</v>
      </c>
      <c r="Q31">
        <v>13.67</v>
      </c>
      <c r="R31">
        <v>16.59</v>
      </c>
      <c r="S31">
        <v>18.510000000000002</v>
      </c>
      <c r="T31">
        <v>1.56</v>
      </c>
      <c r="U31">
        <v>394.89</v>
      </c>
      <c r="V31">
        <v>9.67</v>
      </c>
      <c r="W31">
        <v>27.91</v>
      </c>
      <c r="X31">
        <v>105.29</v>
      </c>
      <c r="Y31">
        <v>0</v>
      </c>
      <c r="Z31">
        <v>0</v>
      </c>
      <c r="AA31">
        <v>40.54</v>
      </c>
      <c r="AB31">
        <v>42.53</v>
      </c>
      <c r="AC31">
        <v>30.85</v>
      </c>
      <c r="AD31">
        <v>0</v>
      </c>
      <c r="AE31">
        <v>34.97</v>
      </c>
      <c r="AF31">
        <v>9.2899999999999991</v>
      </c>
      <c r="AG31">
        <v>42.91</v>
      </c>
      <c r="AH31">
        <v>160.69999999999999</v>
      </c>
      <c r="AI31">
        <v>35.14</v>
      </c>
      <c r="AJ31">
        <v>0</v>
      </c>
      <c r="AK31">
        <v>58.21</v>
      </c>
      <c r="AL31">
        <v>74.87</v>
      </c>
      <c r="AM31">
        <v>0</v>
      </c>
      <c r="AN31">
        <v>0</v>
      </c>
      <c r="AO31">
        <v>9.3000000000000007</v>
      </c>
      <c r="AP31">
        <v>11.33</v>
      </c>
      <c r="AQ31">
        <v>32.71</v>
      </c>
      <c r="AR31">
        <v>44.59</v>
      </c>
      <c r="AS31">
        <v>34.67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2.31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2228.3800000000006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366.34</v>
      </c>
      <c r="L32">
        <v>116.23</v>
      </c>
      <c r="M32">
        <v>91.02</v>
      </c>
      <c r="N32">
        <v>117.05</v>
      </c>
      <c r="O32">
        <v>122.71</v>
      </c>
      <c r="P32">
        <v>97.39</v>
      </c>
      <c r="Q32">
        <v>13.67</v>
      </c>
      <c r="R32">
        <v>16.59</v>
      </c>
      <c r="S32">
        <v>18.510000000000002</v>
      </c>
      <c r="T32">
        <v>1.56</v>
      </c>
      <c r="U32">
        <v>394.89</v>
      </c>
      <c r="V32">
        <v>9.67</v>
      </c>
      <c r="W32">
        <v>27.91</v>
      </c>
      <c r="X32">
        <v>105.29</v>
      </c>
      <c r="Y32">
        <v>0</v>
      </c>
      <c r="Z32">
        <v>0</v>
      </c>
      <c r="AA32">
        <v>40.54</v>
      </c>
      <c r="AB32">
        <v>42.53</v>
      </c>
      <c r="AC32">
        <v>30.85</v>
      </c>
      <c r="AD32">
        <v>0</v>
      </c>
      <c r="AE32">
        <v>34.97</v>
      </c>
      <c r="AF32">
        <v>9.2899999999999991</v>
      </c>
      <c r="AG32">
        <v>42.91</v>
      </c>
      <c r="AH32">
        <v>160.69999999999999</v>
      </c>
      <c r="AI32">
        <v>6.76</v>
      </c>
      <c r="AJ32">
        <v>0</v>
      </c>
      <c r="AK32">
        <v>58.21</v>
      </c>
      <c r="AL32">
        <v>74.87</v>
      </c>
      <c r="AM32">
        <v>0</v>
      </c>
      <c r="AN32">
        <v>0</v>
      </c>
      <c r="AO32">
        <v>12.01</v>
      </c>
      <c r="AP32">
        <v>11.33</v>
      </c>
      <c r="AQ32">
        <v>32.71</v>
      </c>
      <c r="AR32">
        <v>44.59</v>
      </c>
      <c r="AS32">
        <v>34.67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2.5299999999999998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2168.8500000000004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366.34</v>
      </c>
      <c r="L33">
        <v>116.23</v>
      </c>
      <c r="M33">
        <v>91.02</v>
      </c>
      <c r="N33">
        <v>117.05</v>
      </c>
      <c r="O33">
        <v>122.71</v>
      </c>
      <c r="P33">
        <v>97.39</v>
      </c>
      <c r="Q33">
        <v>13.67</v>
      </c>
      <c r="R33">
        <v>16.59</v>
      </c>
      <c r="S33">
        <v>18.510000000000002</v>
      </c>
      <c r="T33">
        <v>1.56</v>
      </c>
      <c r="U33">
        <v>394.89</v>
      </c>
      <c r="V33">
        <v>9.67</v>
      </c>
      <c r="W33">
        <v>27.91</v>
      </c>
      <c r="X33">
        <v>105.29</v>
      </c>
      <c r="Y33">
        <v>0</v>
      </c>
      <c r="Z33">
        <v>0</v>
      </c>
      <c r="AA33">
        <v>40.54</v>
      </c>
      <c r="AB33">
        <v>42.53</v>
      </c>
      <c r="AC33">
        <v>30.85</v>
      </c>
      <c r="AD33">
        <v>0</v>
      </c>
      <c r="AE33">
        <v>34.97</v>
      </c>
      <c r="AF33">
        <v>9.2899999999999991</v>
      </c>
      <c r="AG33">
        <v>42.91</v>
      </c>
      <c r="AH33">
        <v>160.69999999999999</v>
      </c>
      <c r="AI33">
        <v>6.76</v>
      </c>
      <c r="AJ33">
        <v>0</v>
      </c>
      <c r="AK33">
        <v>58.21</v>
      </c>
      <c r="AL33">
        <v>77.11</v>
      </c>
      <c r="AM33">
        <v>0</v>
      </c>
      <c r="AN33">
        <v>0</v>
      </c>
      <c r="AO33">
        <v>12.42</v>
      </c>
      <c r="AP33">
        <v>11.33</v>
      </c>
      <c r="AQ33">
        <v>17.04</v>
      </c>
      <c r="AR33">
        <v>37.159999999999997</v>
      </c>
      <c r="AS33">
        <v>34.67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2148.5600000000004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366.34</v>
      </c>
      <c r="L34">
        <v>116.23</v>
      </c>
      <c r="M34">
        <v>91.02</v>
      </c>
      <c r="N34">
        <v>117.05</v>
      </c>
      <c r="O34">
        <v>122.71</v>
      </c>
      <c r="P34">
        <v>97.39</v>
      </c>
      <c r="Q34">
        <v>10.48</v>
      </c>
      <c r="R34">
        <v>16.59</v>
      </c>
      <c r="S34">
        <v>14.57</v>
      </c>
      <c r="T34">
        <v>1.56</v>
      </c>
      <c r="U34">
        <v>394.89</v>
      </c>
      <c r="V34">
        <v>8.15</v>
      </c>
      <c r="W34">
        <v>22.45</v>
      </c>
      <c r="X34">
        <v>88.13</v>
      </c>
      <c r="Y34">
        <v>0</v>
      </c>
      <c r="Z34">
        <v>0</v>
      </c>
      <c r="AA34">
        <v>40.54</v>
      </c>
      <c r="AB34">
        <v>42.53</v>
      </c>
      <c r="AC34">
        <v>30.85</v>
      </c>
      <c r="AD34">
        <v>0</v>
      </c>
      <c r="AE34">
        <v>34.97</v>
      </c>
      <c r="AF34">
        <v>9.2899999999999991</v>
      </c>
      <c r="AG34">
        <v>42.91</v>
      </c>
      <c r="AH34">
        <v>160.69999999999999</v>
      </c>
      <c r="AI34">
        <v>6.76</v>
      </c>
      <c r="AJ34">
        <v>0</v>
      </c>
      <c r="AK34">
        <v>58.21</v>
      </c>
      <c r="AL34">
        <v>77.11</v>
      </c>
      <c r="AM34">
        <v>0</v>
      </c>
      <c r="AN34">
        <v>0</v>
      </c>
      <c r="AO34">
        <v>12.42</v>
      </c>
      <c r="AP34">
        <v>11.33</v>
      </c>
      <c r="AQ34">
        <v>17.04</v>
      </c>
      <c r="AR34">
        <v>37.159999999999997</v>
      </c>
      <c r="AS34">
        <v>34.67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2117.29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366.34</v>
      </c>
      <c r="L35">
        <v>116.23</v>
      </c>
      <c r="M35">
        <v>81.13</v>
      </c>
      <c r="N35">
        <v>117.05</v>
      </c>
      <c r="O35">
        <v>122.71</v>
      </c>
      <c r="P35">
        <v>97.39</v>
      </c>
      <c r="Q35">
        <v>10.48</v>
      </c>
      <c r="R35">
        <v>16.59</v>
      </c>
      <c r="S35">
        <v>14.57</v>
      </c>
      <c r="T35">
        <v>1.56</v>
      </c>
      <c r="U35">
        <v>394.89</v>
      </c>
      <c r="V35">
        <v>7.14</v>
      </c>
      <c r="W35">
        <v>19.04</v>
      </c>
      <c r="X35">
        <v>88.13</v>
      </c>
      <c r="Y35">
        <v>0</v>
      </c>
      <c r="Z35">
        <v>0</v>
      </c>
      <c r="AA35">
        <v>40.54</v>
      </c>
      <c r="AB35">
        <v>42.53</v>
      </c>
      <c r="AC35">
        <v>30.85</v>
      </c>
      <c r="AD35">
        <v>0</v>
      </c>
      <c r="AE35">
        <v>34.97</v>
      </c>
      <c r="AF35">
        <v>9.2899999999999991</v>
      </c>
      <c r="AG35">
        <v>42.91</v>
      </c>
      <c r="AH35">
        <v>160.69999999999999</v>
      </c>
      <c r="AI35">
        <v>6.76</v>
      </c>
      <c r="AJ35">
        <v>0</v>
      </c>
      <c r="AK35">
        <v>58.21</v>
      </c>
      <c r="AL35">
        <v>77.11</v>
      </c>
      <c r="AM35">
        <v>0</v>
      </c>
      <c r="AN35">
        <v>0</v>
      </c>
      <c r="AO35">
        <v>12.39</v>
      </c>
      <c r="AP35">
        <v>12.44</v>
      </c>
      <c r="AQ35">
        <v>17.04</v>
      </c>
      <c r="AR35">
        <v>37.159999999999997</v>
      </c>
      <c r="AS35">
        <v>22.74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2092.13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366.34</v>
      </c>
      <c r="L36">
        <v>116.23</v>
      </c>
      <c r="M36">
        <v>81.13</v>
      </c>
      <c r="N36">
        <v>117.05</v>
      </c>
      <c r="O36">
        <v>122.71</v>
      </c>
      <c r="P36">
        <v>97.39</v>
      </c>
      <c r="Q36">
        <v>10.48</v>
      </c>
      <c r="R36">
        <v>16.59</v>
      </c>
      <c r="S36">
        <v>14.57</v>
      </c>
      <c r="T36">
        <v>1.56</v>
      </c>
      <c r="U36">
        <v>394.89</v>
      </c>
      <c r="V36">
        <v>7.14</v>
      </c>
      <c r="W36">
        <v>18.75</v>
      </c>
      <c r="X36">
        <v>78.45</v>
      </c>
      <c r="Y36">
        <v>0</v>
      </c>
      <c r="Z36">
        <v>0</v>
      </c>
      <c r="AA36">
        <v>40.54</v>
      </c>
      <c r="AB36">
        <v>42.53</v>
      </c>
      <c r="AC36">
        <v>30.85</v>
      </c>
      <c r="AD36">
        <v>0</v>
      </c>
      <c r="AE36">
        <v>34.97</v>
      </c>
      <c r="AF36">
        <v>9.2899999999999991</v>
      </c>
      <c r="AG36">
        <v>42.91</v>
      </c>
      <c r="AH36">
        <v>160.69999999999999</v>
      </c>
      <c r="AI36">
        <v>20.27</v>
      </c>
      <c r="AJ36">
        <v>0</v>
      </c>
      <c r="AK36">
        <v>58.21</v>
      </c>
      <c r="AL36">
        <v>77.11</v>
      </c>
      <c r="AM36">
        <v>0</v>
      </c>
      <c r="AN36">
        <v>0</v>
      </c>
      <c r="AO36">
        <v>12.35</v>
      </c>
      <c r="AP36">
        <v>12.44</v>
      </c>
      <c r="AQ36">
        <v>17.04</v>
      </c>
      <c r="AR36">
        <v>37.159999999999997</v>
      </c>
      <c r="AS36">
        <v>22.74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2095.63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366.34</v>
      </c>
      <c r="L37">
        <v>116.23</v>
      </c>
      <c r="M37">
        <v>81.13</v>
      </c>
      <c r="N37">
        <v>102.47</v>
      </c>
      <c r="O37">
        <v>106.47</v>
      </c>
      <c r="P37">
        <v>74.95</v>
      </c>
      <c r="Q37">
        <v>10.48</v>
      </c>
      <c r="R37">
        <v>16.59</v>
      </c>
      <c r="S37">
        <v>14.57</v>
      </c>
      <c r="T37">
        <v>1.56</v>
      </c>
      <c r="U37">
        <v>394.89</v>
      </c>
      <c r="V37">
        <v>7.14</v>
      </c>
      <c r="W37">
        <v>18.75</v>
      </c>
      <c r="X37">
        <v>78.45</v>
      </c>
      <c r="Y37">
        <v>0</v>
      </c>
      <c r="Z37">
        <v>0</v>
      </c>
      <c r="AA37">
        <v>40.54</v>
      </c>
      <c r="AB37">
        <v>42.53</v>
      </c>
      <c r="AC37">
        <v>30.85</v>
      </c>
      <c r="AD37">
        <v>0</v>
      </c>
      <c r="AE37">
        <v>34.97</v>
      </c>
      <c r="AF37">
        <v>9.2899999999999991</v>
      </c>
      <c r="AG37">
        <v>42.91</v>
      </c>
      <c r="AH37">
        <v>160.69999999999999</v>
      </c>
      <c r="AI37">
        <v>20.27</v>
      </c>
      <c r="AJ37">
        <v>0</v>
      </c>
      <c r="AK37">
        <v>58.21</v>
      </c>
      <c r="AL37">
        <v>77.11</v>
      </c>
      <c r="AM37">
        <v>0</v>
      </c>
      <c r="AN37">
        <v>0</v>
      </c>
      <c r="AO37">
        <v>12.21</v>
      </c>
      <c r="AP37">
        <v>12.44</v>
      </c>
      <c r="AQ37">
        <v>17.04</v>
      </c>
      <c r="AR37">
        <v>37.159999999999997</v>
      </c>
      <c r="AS37">
        <v>22.74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2042.2300000000007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366.34</v>
      </c>
      <c r="L38">
        <v>116.23</v>
      </c>
      <c r="M38">
        <v>81.13</v>
      </c>
      <c r="N38">
        <v>102.47</v>
      </c>
      <c r="O38">
        <v>98.05</v>
      </c>
      <c r="P38">
        <v>74.95</v>
      </c>
      <c r="Q38">
        <v>10.48</v>
      </c>
      <c r="R38">
        <v>16.59</v>
      </c>
      <c r="S38">
        <v>14.57</v>
      </c>
      <c r="T38">
        <v>1.56</v>
      </c>
      <c r="U38">
        <v>394.89</v>
      </c>
      <c r="V38">
        <v>7.14</v>
      </c>
      <c r="W38">
        <v>18.75</v>
      </c>
      <c r="X38">
        <v>78.45</v>
      </c>
      <c r="Y38">
        <v>0</v>
      </c>
      <c r="Z38">
        <v>0</v>
      </c>
      <c r="AA38">
        <v>40.54</v>
      </c>
      <c r="AB38">
        <v>42.53</v>
      </c>
      <c r="AC38">
        <v>30.85</v>
      </c>
      <c r="AD38">
        <v>0</v>
      </c>
      <c r="AE38">
        <v>34.97</v>
      </c>
      <c r="AF38">
        <v>9.2899999999999991</v>
      </c>
      <c r="AG38">
        <v>42.91</v>
      </c>
      <c r="AH38">
        <v>160.69999999999999</v>
      </c>
      <c r="AI38">
        <v>20.27</v>
      </c>
      <c r="AJ38">
        <v>0</v>
      </c>
      <c r="AK38">
        <v>58.21</v>
      </c>
      <c r="AL38">
        <v>77.11</v>
      </c>
      <c r="AM38">
        <v>0</v>
      </c>
      <c r="AN38">
        <v>0</v>
      </c>
      <c r="AO38">
        <v>12.42</v>
      </c>
      <c r="AP38">
        <v>12.44</v>
      </c>
      <c r="AQ38">
        <v>17.04</v>
      </c>
      <c r="AR38">
        <v>37.159999999999997</v>
      </c>
      <c r="AS38">
        <v>22.74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2034.0200000000007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363.52</v>
      </c>
      <c r="L39">
        <v>110.69</v>
      </c>
      <c r="M39">
        <v>81.13</v>
      </c>
      <c r="N39">
        <v>102.47</v>
      </c>
      <c r="O39">
        <v>98.05</v>
      </c>
      <c r="P39">
        <v>74.95</v>
      </c>
      <c r="Q39">
        <v>10.1</v>
      </c>
      <c r="R39">
        <v>15.97</v>
      </c>
      <c r="S39">
        <v>14.31</v>
      </c>
      <c r="T39">
        <v>0</v>
      </c>
      <c r="U39">
        <v>394.89</v>
      </c>
      <c r="V39">
        <v>7.14</v>
      </c>
      <c r="W39">
        <v>18.75</v>
      </c>
      <c r="X39">
        <v>78.45</v>
      </c>
      <c r="Y39">
        <v>0</v>
      </c>
      <c r="Z39">
        <v>0</v>
      </c>
      <c r="AA39">
        <v>40.54</v>
      </c>
      <c r="AB39">
        <v>42.53</v>
      </c>
      <c r="AC39">
        <v>30.85</v>
      </c>
      <c r="AD39">
        <v>0</v>
      </c>
      <c r="AE39">
        <v>34.97</v>
      </c>
      <c r="AF39">
        <v>9.2899999999999991</v>
      </c>
      <c r="AG39">
        <v>42.91</v>
      </c>
      <c r="AH39">
        <v>160.69999999999999</v>
      </c>
      <c r="AI39">
        <v>16.89</v>
      </c>
      <c r="AJ39">
        <v>0</v>
      </c>
      <c r="AK39">
        <v>58.21</v>
      </c>
      <c r="AL39">
        <v>77.11</v>
      </c>
      <c r="AM39">
        <v>0</v>
      </c>
      <c r="AN39">
        <v>0</v>
      </c>
      <c r="AO39">
        <v>12.01</v>
      </c>
      <c r="AP39">
        <v>11.33</v>
      </c>
      <c r="AQ39">
        <v>17.04</v>
      </c>
      <c r="AR39">
        <v>44.59</v>
      </c>
      <c r="AS39">
        <v>22.74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2022.68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363.52</v>
      </c>
      <c r="L40">
        <v>110.69</v>
      </c>
      <c r="M40">
        <v>81.13</v>
      </c>
      <c r="N40">
        <v>102.47</v>
      </c>
      <c r="O40">
        <v>98.05</v>
      </c>
      <c r="P40">
        <v>74.95</v>
      </c>
      <c r="Q40">
        <v>10.1</v>
      </c>
      <c r="R40">
        <v>15.97</v>
      </c>
      <c r="S40">
        <v>14.31</v>
      </c>
      <c r="T40">
        <v>0</v>
      </c>
      <c r="U40">
        <v>394.89</v>
      </c>
      <c r="V40">
        <v>7.14</v>
      </c>
      <c r="W40">
        <v>18.75</v>
      </c>
      <c r="X40">
        <v>78.45</v>
      </c>
      <c r="Y40">
        <v>0</v>
      </c>
      <c r="Z40">
        <v>0</v>
      </c>
      <c r="AA40">
        <v>40.54</v>
      </c>
      <c r="AB40">
        <v>42.53</v>
      </c>
      <c r="AC40">
        <v>30.85</v>
      </c>
      <c r="AD40">
        <v>0</v>
      </c>
      <c r="AE40">
        <v>34.97</v>
      </c>
      <c r="AF40">
        <v>9.2899999999999991</v>
      </c>
      <c r="AG40">
        <v>42.91</v>
      </c>
      <c r="AH40">
        <v>160.69999999999999</v>
      </c>
      <c r="AI40">
        <v>16.89</v>
      </c>
      <c r="AJ40">
        <v>0</v>
      </c>
      <c r="AK40">
        <v>58.21</v>
      </c>
      <c r="AL40">
        <v>77.11</v>
      </c>
      <c r="AM40">
        <v>0</v>
      </c>
      <c r="AN40">
        <v>0</v>
      </c>
      <c r="AO40">
        <v>12.08</v>
      </c>
      <c r="AP40">
        <v>11.33</v>
      </c>
      <c r="AQ40">
        <v>17.04</v>
      </c>
      <c r="AR40">
        <v>44.59</v>
      </c>
      <c r="AS40">
        <v>22.74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2022.75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363.52</v>
      </c>
      <c r="L41">
        <v>110.69</v>
      </c>
      <c r="M41">
        <v>81.13</v>
      </c>
      <c r="N41">
        <v>102.47</v>
      </c>
      <c r="O41">
        <v>98.05</v>
      </c>
      <c r="P41">
        <v>74.95</v>
      </c>
      <c r="Q41">
        <v>7.84</v>
      </c>
      <c r="R41">
        <v>13.8</v>
      </c>
      <c r="S41">
        <v>14.31</v>
      </c>
      <c r="T41">
        <v>0</v>
      </c>
      <c r="U41">
        <v>394.89</v>
      </c>
      <c r="V41">
        <v>7.14</v>
      </c>
      <c r="W41">
        <v>18.75</v>
      </c>
      <c r="X41">
        <v>78.45</v>
      </c>
      <c r="Y41">
        <v>0</v>
      </c>
      <c r="Z41">
        <v>0</v>
      </c>
      <c r="AA41">
        <v>40.54</v>
      </c>
      <c r="AB41">
        <v>42.53</v>
      </c>
      <c r="AC41">
        <v>30.85</v>
      </c>
      <c r="AD41">
        <v>0</v>
      </c>
      <c r="AE41">
        <v>34.97</v>
      </c>
      <c r="AF41">
        <v>9.2899999999999991</v>
      </c>
      <c r="AG41">
        <v>42.91</v>
      </c>
      <c r="AH41">
        <v>160.69999999999999</v>
      </c>
      <c r="AI41">
        <v>16.89</v>
      </c>
      <c r="AJ41">
        <v>0</v>
      </c>
      <c r="AK41">
        <v>58.21</v>
      </c>
      <c r="AL41">
        <v>77.11</v>
      </c>
      <c r="AM41">
        <v>0</v>
      </c>
      <c r="AN41">
        <v>0</v>
      </c>
      <c r="AO41">
        <v>12.01</v>
      </c>
      <c r="AP41">
        <v>11.33</v>
      </c>
      <c r="AQ41">
        <v>17.04</v>
      </c>
      <c r="AR41">
        <v>37.159999999999997</v>
      </c>
      <c r="AS41">
        <v>25.58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2013.66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363.52</v>
      </c>
      <c r="L42">
        <v>110.69</v>
      </c>
      <c r="M42">
        <v>81.13</v>
      </c>
      <c r="N42">
        <v>102.47</v>
      </c>
      <c r="O42">
        <v>98.05</v>
      </c>
      <c r="P42">
        <v>74.95</v>
      </c>
      <c r="Q42">
        <v>7.84</v>
      </c>
      <c r="R42">
        <v>13.8</v>
      </c>
      <c r="S42">
        <v>14.31</v>
      </c>
      <c r="T42">
        <v>0</v>
      </c>
      <c r="U42">
        <v>394.89</v>
      </c>
      <c r="V42">
        <v>7.14</v>
      </c>
      <c r="W42">
        <v>18.75</v>
      </c>
      <c r="X42">
        <v>78.45</v>
      </c>
      <c r="Y42">
        <v>0</v>
      </c>
      <c r="Z42">
        <v>0</v>
      </c>
      <c r="AA42">
        <v>40.54</v>
      </c>
      <c r="AB42">
        <v>42.53</v>
      </c>
      <c r="AC42">
        <v>30.85</v>
      </c>
      <c r="AD42">
        <v>0</v>
      </c>
      <c r="AE42">
        <v>34.97</v>
      </c>
      <c r="AF42">
        <v>9.2899999999999991</v>
      </c>
      <c r="AG42">
        <v>42.91</v>
      </c>
      <c r="AH42">
        <v>160.69999999999999</v>
      </c>
      <c r="AI42">
        <v>16.89</v>
      </c>
      <c r="AJ42">
        <v>0</v>
      </c>
      <c r="AK42">
        <v>58.21</v>
      </c>
      <c r="AL42">
        <v>77.11</v>
      </c>
      <c r="AM42">
        <v>0</v>
      </c>
      <c r="AN42">
        <v>0</v>
      </c>
      <c r="AO42">
        <v>12.01</v>
      </c>
      <c r="AP42">
        <v>11.33</v>
      </c>
      <c r="AQ42">
        <v>17.04</v>
      </c>
      <c r="AR42">
        <v>37.159999999999997</v>
      </c>
      <c r="AS42">
        <v>25.58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2013.66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363.52</v>
      </c>
      <c r="L43">
        <v>110.69</v>
      </c>
      <c r="M43">
        <v>81.13</v>
      </c>
      <c r="N43">
        <v>102.47</v>
      </c>
      <c r="O43">
        <v>98.05</v>
      </c>
      <c r="P43">
        <v>74.95</v>
      </c>
      <c r="Q43">
        <v>8.9499999999999993</v>
      </c>
      <c r="R43">
        <v>13.8</v>
      </c>
      <c r="S43">
        <v>14.31</v>
      </c>
      <c r="T43">
        <v>0</v>
      </c>
      <c r="U43">
        <v>394.89</v>
      </c>
      <c r="V43">
        <v>7.14</v>
      </c>
      <c r="W43">
        <v>20.149999999999999</v>
      </c>
      <c r="X43">
        <v>78.45</v>
      </c>
      <c r="Y43">
        <v>0</v>
      </c>
      <c r="Z43">
        <v>0</v>
      </c>
      <c r="AA43">
        <v>40.54</v>
      </c>
      <c r="AB43">
        <v>42.53</v>
      </c>
      <c r="AC43">
        <v>30.85</v>
      </c>
      <c r="AD43">
        <v>0</v>
      </c>
      <c r="AE43">
        <v>34.97</v>
      </c>
      <c r="AF43">
        <v>9.2899999999999991</v>
      </c>
      <c r="AG43">
        <v>42.91</v>
      </c>
      <c r="AH43">
        <v>160.69999999999999</v>
      </c>
      <c r="AI43">
        <v>16.89</v>
      </c>
      <c r="AJ43">
        <v>0</v>
      </c>
      <c r="AK43">
        <v>58.21</v>
      </c>
      <c r="AL43">
        <v>77.11</v>
      </c>
      <c r="AM43">
        <v>0</v>
      </c>
      <c r="AN43">
        <v>0</v>
      </c>
      <c r="AO43">
        <v>11.9</v>
      </c>
      <c r="AP43">
        <v>11.33</v>
      </c>
      <c r="AQ43">
        <v>17.04</v>
      </c>
      <c r="AR43">
        <v>37.159999999999997</v>
      </c>
      <c r="AS43">
        <v>25.58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2016.0600000000002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363.52</v>
      </c>
      <c r="L44">
        <v>110.69</v>
      </c>
      <c r="M44">
        <v>81.13</v>
      </c>
      <c r="N44">
        <v>102.47</v>
      </c>
      <c r="O44">
        <v>98.05</v>
      </c>
      <c r="P44">
        <v>74.95</v>
      </c>
      <c r="Q44">
        <v>8.9499999999999993</v>
      </c>
      <c r="R44">
        <v>13.8</v>
      </c>
      <c r="S44">
        <v>14.31</v>
      </c>
      <c r="T44">
        <v>0</v>
      </c>
      <c r="U44">
        <v>394.89</v>
      </c>
      <c r="V44">
        <v>7.14</v>
      </c>
      <c r="W44">
        <v>20.149999999999999</v>
      </c>
      <c r="X44">
        <v>78.45</v>
      </c>
      <c r="Y44">
        <v>0</v>
      </c>
      <c r="Z44">
        <v>0</v>
      </c>
      <c r="AA44">
        <v>40.54</v>
      </c>
      <c r="AB44">
        <v>42.53</v>
      </c>
      <c r="AC44">
        <v>30.85</v>
      </c>
      <c r="AD44">
        <v>0</v>
      </c>
      <c r="AE44">
        <v>34.97</v>
      </c>
      <c r="AF44">
        <v>9.2899999999999991</v>
      </c>
      <c r="AG44">
        <v>42.91</v>
      </c>
      <c r="AH44">
        <v>160.69999999999999</v>
      </c>
      <c r="AI44">
        <v>16.89</v>
      </c>
      <c r="AJ44">
        <v>0</v>
      </c>
      <c r="AK44">
        <v>58.21</v>
      </c>
      <c r="AL44">
        <v>77.11</v>
      </c>
      <c r="AM44">
        <v>0</v>
      </c>
      <c r="AN44">
        <v>0</v>
      </c>
      <c r="AO44">
        <v>11.9</v>
      </c>
      <c r="AP44">
        <v>11.33</v>
      </c>
      <c r="AQ44">
        <v>17.04</v>
      </c>
      <c r="AR44">
        <v>37.159999999999997</v>
      </c>
      <c r="AS44">
        <v>25.58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2016.0600000000002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363.52</v>
      </c>
      <c r="L45">
        <v>110.69</v>
      </c>
      <c r="M45">
        <v>81.13</v>
      </c>
      <c r="N45">
        <v>102.47</v>
      </c>
      <c r="O45">
        <v>98.05</v>
      </c>
      <c r="P45">
        <v>74.95</v>
      </c>
      <c r="Q45">
        <v>9.7200000000000006</v>
      </c>
      <c r="R45">
        <v>13.8</v>
      </c>
      <c r="S45">
        <v>14.31</v>
      </c>
      <c r="T45">
        <v>0</v>
      </c>
      <c r="U45">
        <v>394.89</v>
      </c>
      <c r="V45">
        <v>7.14</v>
      </c>
      <c r="W45">
        <v>20.149999999999999</v>
      </c>
      <c r="X45">
        <v>78.45</v>
      </c>
      <c r="Y45">
        <v>0</v>
      </c>
      <c r="Z45">
        <v>0</v>
      </c>
      <c r="AA45">
        <v>40.54</v>
      </c>
      <c r="AB45">
        <v>42.53</v>
      </c>
      <c r="AC45">
        <v>30.85</v>
      </c>
      <c r="AD45">
        <v>0</v>
      </c>
      <c r="AE45">
        <v>34.97</v>
      </c>
      <c r="AF45">
        <v>9.2899999999999991</v>
      </c>
      <c r="AG45">
        <v>42.91</v>
      </c>
      <c r="AH45">
        <v>160.69999999999999</v>
      </c>
      <c r="AI45">
        <v>16.89</v>
      </c>
      <c r="AJ45">
        <v>0</v>
      </c>
      <c r="AK45">
        <v>58.21</v>
      </c>
      <c r="AL45">
        <v>77.11</v>
      </c>
      <c r="AM45">
        <v>0</v>
      </c>
      <c r="AN45">
        <v>0</v>
      </c>
      <c r="AO45">
        <v>11.9</v>
      </c>
      <c r="AP45">
        <v>11.33</v>
      </c>
      <c r="AQ45">
        <v>17.04</v>
      </c>
      <c r="AR45">
        <v>37.159999999999997</v>
      </c>
      <c r="AS45">
        <v>25.58</v>
      </c>
      <c r="AT45">
        <v>17.940000000000001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2015.5400000000002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363.52</v>
      </c>
      <c r="L46">
        <v>110.69</v>
      </c>
      <c r="M46">
        <v>81.13</v>
      </c>
      <c r="N46">
        <v>102.47</v>
      </c>
      <c r="O46">
        <v>98.05</v>
      </c>
      <c r="P46">
        <v>74.95</v>
      </c>
      <c r="Q46">
        <v>9.7200000000000006</v>
      </c>
      <c r="R46">
        <v>13.8</v>
      </c>
      <c r="S46">
        <v>14.31</v>
      </c>
      <c r="T46">
        <v>0</v>
      </c>
      <c r="U46">
        <v>394.89</v>
      </c>
      <c r="V46">
        <v>7.14</v>
      </c>
      <c r="W46">
        <v>20.149999999999999</v>
      </c>
      <c r="X46">
        <v>78.45</v>
      </c>
      <c r="Y46">
        <v>0</v>
      </c>
      <c r="Z46">
        <v>0</v>
      </c>
      <c r="AA46">
        <v>40.54</v>
      </c>
      <c r="AB46">
        <v>42.53</v>
      </c>
      <c r="AC46">
        <v>30.85</v>
      </c>
      <c r="AD46">
        <v>0</v>
      </c>
      <c r="AE46">
        <v>34.97</v>
      </c>
      <c r="AF46">
        <v>9.2899999999999991</v>
      </c>
      <c r="AG46">
        <v>42.91</v>
      </c>
      <c r="AH46">
        <v>160.69999999999999</v>
      </c>
      <c r="AI46">
        <v>16.89</v>
      </c>
      <c r="AJ46">
        <v>0</v>
      </c>
      <c r="AK46">
        <v>58.21</v>
      </c>
      <c r="AL46">
        <v>77.11</v>
      </c>
      <c r="AM46">
        <v>0</v>
      </c>
      <c r="AN46">
        <v>0</v>
      </c>
      <c r="AO46">
        <v>12.01</v>
      </c>
      <c r="AP46">
        <v>11.33</v>
      </c>
      <c r="AQ46">
        <v>17.04</v>
      </c>
      <c r="AR46">
        <v>37.159999999999997</v>
      </c>
      <c r="AS46">
        <v>25.58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2016.94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363.52</v>
      </c>
      <c r="L47">
        <v>110.69</v>
      </c>
      <c r="M47">
        <v>81.13</v>
      </c>
      <c r="N47">
        <v>102.47</v>
      </c>
      <c r="O47">
        <v>98.05</v>
      </c>
      <c r="P47">
        <v>74.95</v>
      </c>
      <c r="Q47">
        <v>10</v>
      </c>
      <c r="R47">
        <v>13.8</v>
      </c>
      <c r="S47">
        <v>14.31</v>
      </c>
      <c r="T47">
        <v>0</v>
      </c>
      <c r="U47">
        <v>271.38</v>
      </c>
      <c r="V47">
        <v>7.14</v>
      </c>
      <c r="W47">
        <v>27.01</v>
      </c>
      <c r="X47">
        <v>89.64</v>
      </c>
      <c r="Y47">
        <v>0</v>
      </c>
      <c r="Z47">
        <v>0</v>
      </c>
      <c r="AA47">
        <v>40.54</v>
      </c>
      <c r="AB47">
        <v>42.53</v>
      </c>
      <c r="AC47">
        <v>30.85</v>
      </c>
      <c r="AD47">
        <v>0</v>
      </c>
      <c r="AE47">
        <v>34.97</v>
      </c>
      <c r="AF47">
        <v>9.2899999999999991</v>
      </c>
      <c r="AG47">
        <v>42.91</v>
      </c>
      <c r="AH47">
        <v>160.69999999999999</v>
      </c>
      <c r="AI47">
        <v>16.89</v>
      </c>
      <c r="AJ47">
        <v>0</v>
      </c>
      <c r="AK47">
        <v>58.21</v>
      </c>
      <c r="AL47">
        <v>77.11</v>
      </c>
      <c r="AM47">
        <v>0</v>
      </c>
      <c r="AN47">
        <v>0</v>
      </c>
      <c r="AO47">
        <v>12.01</v>
      </c>
      <c r="AP47">
        <v>11.33</v>
      </c>
      <c r="AQ47">
        <v>17.04</v>
      </c>
      <c r="AR47">
        <v>37.159999999999997</v>
      </c>
      <c r="AS47">
        <v>28.43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1914.6100000000001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363.52</v>
      </c>
      <c r="L48">
        <v>110.69</v>
      </c>
      <c r="M48">
        <v>81.13</v>
      </c>
      <c r="N48">
        <v>102.47</v>
      </c>
      <c r="O48">
        <v>98.05</v>
      </c>
      <c r="P48">
        <v>74.95</v>
      </c>
      <c r="Q48">
        <v>10</v>
      </c>
      <c r="R48">
        <v>13.8</v>
      </c>
      <c r="S48">
        <v>14.31</v>
      </c>
      <c r="T48">
        <v>0</v>
      </c>
      <c r="U48">
        <v>271.38</v>
      </c>
      <c r="V48">
        <v>7.14</v>
      </c>
      <c r="W48">
        <v>27.01</v>
      </c>
      <c r="X48">
        <v>90.25</v>
      </c>
      <c r="Y48">
        <v>0</v>
      </c>
      <c r="Z48">
        <v>0</v>
      </c>
      <c r="AA48">
        <v>40.54</v>
      </c>
      <c r="AB48">
        <v>42.53</v>
      </c>
      <c r="AC48">
        <v>30.85</v>
      </c>
      <c r="AD48">
        <v>0</v>
      </c>
      <c r="AE48">
        <v>34.97</v>
      </c>
      <c r="AF48">
        <v>9.2899999999999991</v>
      </c>
      <c r="AG48">
        <v>42.91</v>
      </c>
      <c r="AH48">
        <v>160.69999999999999</v>
      </c>
      <c r="AI48">
        <v>16.89</v>
      </c>
      <c r="AJ48">
        <v>0</v>
      </c>
      <c r="AK48">
        <v>58.21</v>
      </c>
      <c r="AL48">
        <v>77.11</v>
      </c>
      <c r="AM48">
        <v>0</v>
      </c>
      <c r="AN48">
        <v>0</v>
      </c>
      <c r="AO48">
        <v>12.01</v>
      </c>
      <c r="AP48">
        <v>11.33</v>
      </c>
      <c r="AQ48">
        <v>17.04</v>
      </c>
      <c r="AR48">
        <v>44.59</v>
      </c>
      <c r="AS48">
        <v>28.43</v>
      </c>
      <c r="AT48">
        <v>18.989999999999998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1922.4099999999999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363.52</v>
      </c>
      <c r="L49">
        <v>110.69</v>
      </c>
      <c r="M49">
        <v>81.13</v>
      </c>
      <c r="N49">
        <v>102.47</v>
      </c>
      <c r="O49">
        <v>98.05</v>
      </c>
      <c r="P49">
        <v>74.95</v>
      </c>
      <c r="Q49">
        <v>10.1</v>
      </c>
      <c r="R49">
        <v>13.8</v>
      </c>
      <c r="S49">
        <v>14.31</v>
      </c>
      <c r="T49">
        <v>0</v>
      </c>
      <c r="U49">
        <v>281</v>
      </c>
      <c r="V49">
        <v>7.14</v>
      </c>
      <c r="W49">
        <v>27.01</v>
      </c>
      <c r="X49">
        <v>90.25</v>
      </c>
      <c r="Y49">
        <v>0</v>
      </c>
      <c r="Z49">
        <v>0</v>
      </c>
      <c r="AA49">
        <v>40.54</v>
      </c>
      <c r="AB49">
        <v>42.53</v>
      </c>
      <c r="AC49">
        <v>30.85</v>
      </c>
      <c r="AD49">
        <v>0</v>
      </c>
      <c r="AE49">
        <v>34.97</v>
      </c>
      <c r="AF49">
        <v>9.2899999999999991</v>
      </c>
      <c r="AG49">
        <v>42.91</v>
      </c>
      <c r="AH49">
        <v>160.69999999999999</v>
      </c>
      <c r="AI49">
        <v>16.89</v>
      </c>
      <c r="AJ49">
        <v>0</v>
      </c>
      <c r="AK49">
        <v>58.21</v>
      </c>
      <c r="AL49">
        <v>77.11</v>
      </c>
      <c r="AM49">
        <v>11.14</v>
      </c>
      <c r="AN49">
        <v>0</v>
      </c>
      <c r="AO49">
        <v>11.96</v>
      </c>
      <c r="AP49">
        <v>11.33</v>
      </c>
      <c r="AQ49">
        <v>17.04</v>
      </c>
      <c r="AR49">
        <v>44.59</v>
      </c>
      <c r="AS49">
        <v>31.26</v>
      </c>
      <c r="AT49">
        <v>18.05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1945.1100000000001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363.52</v>
      </c>
      <c r="L50">
        <v>110.69</v>
      </c>
      <c r="M50">
        <v>81.13</v>
      </c>
      <c r="N50">
        <v>102.47</v>
      </c>
      <c r="O50">
        <v>98.05</v>
      </c>
      <c r="P50">
        <v>74.95</v>
      </c>
      <c r="Q50">
        <v>10.1</v>
      </c>
      <c r="R50">
        <v>13.8</v>
      </c>
      <c r="S50">
        <v>14.31</v>
      </c>
      <c r="T50">
        <v>0</v>
      </c>
      <c r="U50">
        <v>285.81</v>
      </c>
      <c r="V50">
        <v>7.14</v>
      </c>
      <c r="W50">
        <v>27.01</v>
      </c>
      <c r="X50">
        <v>90.25</v>
      </c>
      <c r="Y50">
        <v>0</v>
      </c>
      <c r="Z50">
        <v>0</v>
      </c>
      <c r="AA50">
        <v>40.54</v>
      </c>
      <c r="AB50">
        <v>42.53</v>
      </c>
      <c r="AC50">
        <v>30.85</v>
      </c>
      <c r="AD50">
        <v>0</v>
      </c>
      <c r="AE50">
        <v>34.97</v>
      </c>
      <c r="AF50">
        <v>9.2899999999999991</v>
      </c>
      <c r="AG50">
        <v>42.91</v>
      </c>
      <c r="AH50">
        <v>160.69999999999999</v>
      </c>
      <c r="AI50">
        <v>16.89</v>
      </c>
      <c r="AJ50">
        <v>0</v>
      </c>
      <c r="AK50">
        <v>58.21</v>
      </c>
      <c r="AL50">
        <v>77.11</v>
      </c>
      <c r="AM50">
        <v>11.14</v>
      </c>
      <c r="AN50">
        <v>0</v>
      </c>
      <c r="AO50">
        <v>11.96</v>
      </c>
      <c r="AP50">
        <v>11.33</v>
      </c>
      <c r="AQ50">
        <v>17.04</v>
      </c>
      <c r="AR50">
        <v>35.03</v>
      </c>
      <c r="AS50">
        <v>31.26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1941.5400000000002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363.52</v>
      </c>
      <c r="L51">
        <v>110.69</v>
      </c>
      <c r="M51">
        <v>81.13</v>
      </c>
      <c r="N51">
        <v>102.47</v>
      </c>
      <c r="O51">
        <v>98.05</v>
      </c>
      <c r="P51">
        <v>74.95</v>
      </c>
      <c r="Q51">
        <v>10.1</v>
      </c>
      <c r="R51">
        <v>13.8</v>
      </c>
      <c r="S51">
        <v>14.31</v>
      </c>
      <c r="T51">
        <v>0</v>
      </c>
      <c r="U51">
        <v>300.23</v>
      </c>
      <c r="V51">
        <v>7.14</v>
      </c>
      <c r="W51">
        <v>27.01</v>
      </c>
      <c r="X51">
        <v>90.25</v>
      </c>
      <c r="Y51">
        <v>0</v>
      </c>
      <c r="Z51">
        <v>0</v>
      </c>
      <c r="AA51">
        <v>40.54</v>
      </c>
      <c r="AB51">
        <v>42.53</v>
      </c>
      <c r="AC51">
        <v>30.85</v>
      </c>
      <c r="AD51">
        <v>0</v>
      </c>
      <c r="AE51">
        <v>34.97</v>
      </c>
      <c r="AF51">
        <v>9.2899999999999991</v>
      </c>
      <c r="AG51">
        <v>42.91</v>
      </c>
      <c r="AH51">
        <v>160.69999999999999</v>
      </c>
      <c r="AI51">
        <v>16.89</v>
      </c>
      <c r="AJ51">
        <v>0</v>
      </c>
      <c r="AK51">
        <v>58.21</v>
      </c>
      <c r="AL51">
        <v>77.11</v>
      </c>
      <c r="AM51">
        <v>11.14</v>
      </c>
      <c r="AN51">
        <v>0</v>
      </c>
      <c r="AO51">
        <v>12.39</v>
      </c>
      <c r="AP51">
        <v>11.33</v>
      </c>
      <c r="AQ51">
        <v>17.04</v>
      </c>
      <c r="AR51">
        <v>35.03</v>
      </c>
      <c r="AS51">
        <v>31.26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1956.3900000000003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363.52</v>
      </c>
      <c r="L52">
        <v>110.69</v>
      </c>
      <c r="M52">
        <v>81.13</v>
      </c>
      <c r="N52">
        <v>102.47</v>
      </c>
      <c r="O52">
        <v>98.05</v>
      </c>
      <c r="P52">
        <v>74.95</v>
      </c>
      <c r="Q52">
        <v>10.1</v>
      </c>
      <c r="R52">
        <v>13.8</v>
      </c>
      <c r="S52">
        <v>14.31</v>
      </c>
      <c r="T52">
        <v>0</v>
      </c>
      <c r="U52">
        <v>309.85000000000002</v>
      </c>
      <c r="V52">
        <v>7.14</v>
      </c>
      <c r="W52">
        <v>27.01</v>
      </c>
      <c r="X52">
        <v>90.25</v>
      </c>
      <c r="Y52">
        <v>0</v>
      </c>
      <c r="Z52">
        <v>0</v>
      </c>
      <c r="AA52">
        <v>40.54</v>
      </c>
      <c r="AB52">
        <v>42.53</v>
      </c>
      <c r="AC52">
        <v>30.85</v>
      </c>
      <c r="AD52">
        <v>9.67</v>
      </c>
      <c r="AE52">
        <v>34.97</v>
      </c>
      <c r="AF52">
        <v>9.2899999999999991</v>
      </c>
      <c r="AG52">
        <v>42.91</v>
      </c>
      <c r="AH52">
        <v>160.69999999999999</v>
      </c>
      <c r="AI52">
        <v>16.89</v>
      </c>
      <c r="AJ52">
        <v>0</v>
      </c>
      <c r="AK52">
        <v>58.21</v>
      </c>
      <c r="AL52">
        <v>77.11</v>
      </c>
      <c r="AM52">
        <v>11.14</v>
      </c>
      <c r="AN52">
        <v>0</v>
      </c>
      <c r="AO52">
        <v>12.39</v>
      </c>
      <c r="AP52">
        <v>11.33</v>
      </c>
      <c r="AQ52">
        <v>17.04</v>
      </c>
      <c r="AR52">
        <v>35.03</v>
      </c>
      <c r="AS52">
        <v>31.26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1975.6800000000003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363.52</v>
      </c>
      <c r="L53">
        <v>110.69</v>
      </c>
      <c r="M53">
        <v>81.13</v>
      </c>
      <c r="N53">
        <v>102.47</v>
      </c>
      <c r="O53">
        <v>98.05</v>
      </c>
      <c r="P53">
        <v>74.95</v>
      </c>
      <c r="Q53">
        <v>10.1</v>
      </c>
      <c r="R53">
        <v>13.8</v>
      </c>
      <c r="S53">
        <v>14.31</v>
      </c>
      <c r="T53">
        <v>0</v>
      </c>
      <c r="U53">
        <v>394.89</v>
      </c>
      <c r="V53">
        <v>7.14</v>
      </c>
      <c r="W53">
        <v>27.01</v>
      </c>
      <c r="X53">
        <v>90.25</v>
      </c>
      <c r="Y53">
        <v>0</v>
      </c>
      <c r="Z53">
        <v>0</v>
      </c>
      <c r="AA53">
        <v>40.54</v>
      </c>
      <c r="AB53">
        <v>42.53</v>
      </c>
      <c r="AC53">
        <v>30.85</v>
      </c>
      <c r="AD53">
        <v>19.34</v>
      </c>
      <c r="AE53">
        <v>34.97</v>
      </c>
      <c r="AF53">
        <v>9.2899999999999991</v>
      </c>
      <c r="AG53">
        <v>42.91</v>
      </c>
      <c r="AH53">
        <v>160.69999999999999</v>
      </c>
      <c r="AI53">
        <v>16.89</v>
      </c>
      <c r="AJ53">
        <v>0</v>
      </c>
      <c r="AK53">
        <v>58.21</v>
      </c>
      <c r="AL53">
        <v>77.11</v>
      </c>
      <c r="AM53">
        <v>11.14</v>
      </c>
      <c r="AN53">
        <v>0</v>
      </c>
      <c r="AO53">
        <v>12.39</v>
      </c>
      <c r="AP53">
        <v>2.46</v>
      </c>
      <c r="AQ53">
        <v>17.04</v>
      </c>
      <c r="AR53">
        <v>35.03</v>
      </c>
      <c r="AS53">
        <v>31.26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2061.52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363.52</v>
      </c>
      <c r="L54">
        <v>110.69</v>
      </c>
      <c r="M54">
        <v>81.13</v>
      </c>
      <c r="N54">
        <v>102.47</v>
      </c>
      <c r="O54">
        <v>98.05</v>
      </c>
      <c r="P54">
        <v>74.95</v>
      </c>
      <c r="Q54">
        <v>10.1</v>
      </c>
      <c r="R54">
        <v>13.8</v>
      </c>
      <c r="S54">
        <v>14.31</v>
      </c>
      <c r="T54">
        <v>0</v>
      </c>
      <c r="U54">
        <v>394.89</v>
      </c>
      <c r="V54">
        <v>7.14</v>
      </c>
      <c r="W54">
        <v>27.01</v>
      </c>
      <c r="X54">
        <v>90.25</v>
      </c>
      <c r="Y54">
        <v>0</v>
      </c>
      <c r="Z54">
        <v>0</v>
      </c>
      <c r="AA54">
        <v>40.54</v>
      </c>
      <c r="AB54">
        <v>42.53</v>
      </c>
      <c r="AC54">
        <v>30.85</v>
      </c>
      <c r="AD54">
        <v>29</v>
      </c>
      <c r="AE54">
        <v>34.97</v>
      </c>
      <c r="AF54">
        <v>9.2899999999999991</v>
      </c>
      <c r="AG54">
        <v>42.91</v>
      </c>
      <c r="AH54">
        <v>160.69999999999999</v>
      </c>
      <c r="AI54">
        <v>16.89</v>
      </c>
      <c r="AJ54">
        <v>0</v>
      </c>
      <c r="AK54">
        <v>58.21</v>
      </c>
      <c r="AL54">
        <v>77.11</v>
      </c>
      <c r="AM54">
        <v>11.14</v>
      </c>
      <c r="AN54">
        <v>0</v>
      </c>
      <c r="AO54">
        <v>12.39</v>
      </c>
      <c r="AP54">
        <v>2.46</v>
      </c>
      <c r="AQ54">
        <v>17.04</v>
      </c>
      <c r="AR54">
        <v>35.03</v>
      </c>
      <c r="AS54">
        <v>31.26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2071.1800000000003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363.52</v>
      </c>
      <c r="L55">
        <v>110.69</v>
      </c>
      <c r="M55">
        <v>81.13</v>
      </c>
      <c r="N55">
        <v>102.47</v>
      </c>
      <c r="O55">
        <v>98.05</v>
      </c>
      <c r="P55">
        <v>74.95</v>
      </c>
      <c r="Q55">
        <v>10.1</v>
      </c>
      <c r="R55">
        <v>13.8</v>
      </c>
      <c r="S55">
        <v>14.31</v>
      </c>
      <c r="T55">
        <v>0</v>
      </c>
      <c r="U55">
        <v>394.89</v>
      </c>
      <c r="V55">
        <v>7.14</v>
      </c>
      <c r="W55">
        <v>27.01</v>
      </c>
      <c r="X55">
        <v>90.25</v>
      </c>
      <c r="Y55">
        <v>0</v>
      </c>
      <c r="Z55">
        <v>0</v>
      </c>
      <c r="AA55">
        <v>40.54</v>
      </c>
      <c r="AB55">
        <v>42.53</v>
      </c>
      <c r="AC55">
        <v>30.85</v>
      </c>
      <c r="AD55">
        <v>38.85</v>
      </c>
      <c r="AE55">
        <v>34.97</v>
      </c>
      <c r="AF55">
        <v>9.2899999999999991</v>
      </c>
      <c r="AG55">
        <v>42.91</v>
      </c>
      <c r="AH55">
        <v>160.69999999999999</v>
      </c>
      <c r="AI55">
        <v>16.89</v>
      </c>
      <c r="AJ55">
        <v>0</v>
      </c>
      <c r="AK55">
        <v>58.21</v>
      </c>
      <c r="AL55">
        <v>77.11</v>
      </c>
      <c r="AM55">
        <v>11.14</v>
      </c>
      <c r="AN55">
        <v>0</v>
      </c>
      <c r="AO55">
        <v>12.39</v>
      </c>
      <c r="AP55">
        <v>4.93</v>
      </c>
      <c r="AQ55">
        <v>17.04</v>
      </c>
      <c r="AR55">
        <v>44.59</v>
      </c>
      <c r="AS55">
        <v>31.26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2093.0600000000004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363.52</v>
      </c>
      <c r="L56">
        <v>110.69</v>
      </c>
      <c r="M56">
        <v>81.13</v>
      </c>
      <c r="N56">
        <v>102.47</v>
      </c>
      <c r="O56">
        <v>98.05</v>
      </c>
      <c r="P56">
        <v>74.95</v>
      </c>
      <c r="Q56">
        <v>10.1</v>
      </c>
      <c r="R56">
        <v>13.8</v>
      </c>
      <c r="S56">
        <v>14.31</v>
      </c>
      <c r="T56">
        <v>0</v>
      </c>
      <c r="U56">
        <v>394.89</v>
      </c>
      <c r="V56">
        <v>7.14</v>
      </c>
      <c r="W56">
        <v>27.01</v>
      </c>
      <c r="X56">
        <v>90.25</v>
      </c>
      <c r="Y56">
        <v>0</v>
      </c>
      <c r="Z56">
        <v>0</v>
      </c>
      <c r="AA56">
        <v>40.54</v>
      </c>
      <c r="AB56">
        <v>42.53</v>
      </c>
      <c r="AC56">
        <v>30.85</v>
      </c>
      <c r="AD56">
        <v>38.85</v>
      </c>
      <c r="AE56">
        <v>34.97</v>
      </c>
      <c r="AF56">
        <v>9.2899999999999991</v>
      </c>
      <c r="AG56">
        <v>42.91</v>
      </c>
      <c r="AH56">
        <v>160.69999999999999</v>
      </c>
      <c r="AI56">
        <v>16.89</v>
      </c>
      <c r="AJ56">
        <v>0</v>
      </c>
      <c r="AK56">
        <v>58.21</v>
      </c>
      <c r="AL56">
        <v>77.11</v>
      </c>
      <c r="AM56">
        <v>11.14</v>
      </c>
      <c r="AN56">
        <v>0</v>
      </c>
      <c r="AO56">
        <v>12.39</v>
      </c>
      <c r="AP56">
        <v>11.33</v>
      </c>
      <c r="AQ56">
        <v>17.04</v>
      </c>
      <c r="AR56">
        <v>44.59</v>
      </c>
      <c r="AS56">
        <v>31.26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2099.46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363.52</v>
      </c>
      <c r="L57">
        <v>110.69</v>
      </c>
      <c r="M57">
        <v>81.13</v>
      </c>
      <c r="N57">
        <v>102.47</v>
      </c>
      <c r="O57">
        <v>98.05</v>
      </c>
      <c r="P57">
        <v>74.95</v>
      </c>
      <c r="Q57">
        <v>10.1</v>
      </c>
      <c r="R57">
        <v>13.8</v>
      </c>
      <c r="S57">
        <v>14.31</v>
      </c>
      <c r="T57">
        <v>0</v>
      </c>
      <c r="U57">
        <v>393.26</v>
      </c>
      <c r="V57">
        <v>7.14</v>
      </c>
      <c r="W57">
        <v>27.01</v>
      </c>
      <c r="X57">
        <v>90.25</v>
      </c>
      <c r="Y57">
        <v>0</v>
      </c>
      <c r="Z57">
        <v>0</v>
      </c>
      <c r="AA57">
        <v>40.54</v>
      </c>
      <c r="AB57">
        <v>42.53</v>
      </c>
      <c r="AC57">
        <v>30.85</v>
      </c>
      <c r="AD57">
        <v>38.85</v>
      </c>
      <c r="AE57">
        <v>34.97</v>
      </c>
      <c r="AF57">
        <v>9.2899999999999991</v>
      </c>
      <c r="AG57">
        <v>42.91</v>
      </c>
      <c r="AH57">
        <v>160.69999999999999</v>
      </c>
      <c r="AI57">
        <v>16.89</v>
      </c>
      <c r="AJ57">
        <v>0</v>
      </c>
      <c r="AK57">
        <v>58.21</v>
      </c>
      <c r="AL57">
        <v>77.11</v>
      </c>
      <c r="AM57">
        <v>11.14</v>
      </c>
      <c r="AN57">
        <v>0</v>
      </c>
      <c r="AO57">
        <v>12.44</v>
      </c>
      <c r="AP57">
        <v>11.33</v>
      </c>
      <c r="AQ57">
        <v>17.04</v>
      </c>
      <c r="AR57">
        <v>37.159999999999997</v>
      </c>
      <c r="AS57">
        <v>31.26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2090.4500000000003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363.52</v>
      </c>
      <c r="L58">
        <v>110.69</v>
      </c>
      <c r="M58">
        <v>81.13</v>
      </c>
      <c r="N58">
        <v>102.47</v>
      </c>
      <c r="O58">
        <v>98.05</v>
      </c>
      <c r="P58">
        <v>74.95</v>
      </c>
      <c r="Q58">
        <v>10.1</v>
      </c>
      <c r="R58">
        <v>13.8</v>
      </c>
      <c r="S58">
        <v>14.31</v>
      </c>
      <c r="T58">
        <v>0</v>
      </c>
      <c r="U58">
        <v>393.26</v>
      </c>
      <c r="V58">
        <v>7.14</v>
      </c>
      <c r="W58">
        <v>27.01</v>
      </c>
      <c r="X58">
        <v>90.25</v>
      </c>
      <c r="Y58">
        <v>0</v>
      </c>
      <c r="Z58">
        <v>0</v>
      </c>
      <c r="AA58">
        <v>40.54</v>
      </c>
      <c r="AB58">
        <v>42.53</v>
      </c>
      <c r="AC58">
        <v>30.85</v>
      </c>
      <c r="AD58">
        <v>38.85</v>
      </c>
      <c r="AE58">
        <v>34.97</v>
      </c>
      <c r="AF58">
        <v>9.2899999999999991</v>
      </c>
      <c r="AG58">
        <v>42.91</v>
      </c>
      <c r="AH58">
        <v>160.69999999999999</v>
      </c>
      <c r="AI58">
        <v>16.89</v>
      </c>
      <c r="AJ58">
        <v>0</v>
      </c>
      <c r="AK58">
        <v>58.21</v>
      </c>
      <c r="AL58">
        <v>77.11</v>
      </c>
      <c r="AM58">
        <v>11.14</v>
      </c>
      <c r="AN58">
        <v>0</v>
      </c>
      <c r="AO58">
        <v>12.44</v>
      </c>
      <c r="AP58">
        <v>11.33</v>
      </c>
      <c r="AQ58">
        <v>17.04</v>
      </c>
      <c r="AR58">
        <v>37.159999999999997</v>
      </c>
      <c r="AS58">
        <v>31.26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2090.4500000000003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363.52</v>
      </c>
      <c r="L59">
        <v>110.69</v>
      </c>
      <c r="M59">
        <v>81.13</v>
      </c>
      <c r="N59">
        <v>117.05</v>
      </c>
      <c r="O59">
        <v>122.71</v>
      </c>
      <c r="P59">
        <v>74.95</v>
      </c>
      <c r="Q59">
        <v>10.1</v>
      </c>
      <c r="R59">
        <v>13.8</v>
      </c>
      <c r="S59">
        <v>14.31</v>
      </c>
      <c r="T59">
        <v>0</v>
      </c>
      <c r="U59">
        <v>393.26</v>
      </c>
      <c r="V59">
        <v>10.65</v>
      </c>
      <c r="W59">
        <v>34.53</v>
      </c>
      <c r="X59">
        <v>116.11</v>
      </c>
      <c r="Y59">
        <v>0</v>
      </c>
      <c r="Z59">
        <v>0</v>
      </c>
      <c r="AA59">
        <v>40.54</v>
      </c>
      <c r="AB59">
        <v>42.53</v>
      </c>
      <c r="AC59">
        <v>30.85</v>
      </c>
      <c r="AD59">
        <v>38.85</v>
      </c>
      <c r="AE59">
        <v>34.97</v>
      </c>
      <c r="AF59">
        <v>9.2899999999999991</v>
      </c>
      <c r="AG59">
        <v>42.91</v>
      </c>
      <c r="AH59">
        <v>160.69999999999999</v>
      </c>
      <c r="AI59">
        <v>16.89</v>
      </c>
      <c r="AJ59">
        <v>0</v>
      </c>
      <c r="AK59">
        <v>58.21</v>
      </c>
      <c r="AL59">
        <v>77.11</v>
      </c>
      <c r="AM59">
        <v>11.14</v>
      </c>
      <c r="AN59">
        <v>0</v>
      </c>
      <c r="AO59">
        <v>12.44</v>
      </c>
      <c r="AP59">
        <v>11.33</v>
      </c>
      <c r="AQ59">
        <v>17.04</v>
      </c>
      <c r="AR59">
        <v>37.159999999999997</v>
      </c>
      <c r="AS59">
        <v>28.43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2163.75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363.52</v>
      </c>
      <c r="L60">
        <v>110.69</v>
      </c>
      <c r="M60">
        <v>81.13</v>
      </c>
      <c r="N60">
        <v>117.05</v>
      </c>
      <c r="O60">
        <v>122.71</v>
      </c>
      <c r="P60">
        <v>74.95</v>
      </c>
      <c r="Q60">
        <v>10.1</v>
      </c>
      <c r="R60">
        <v>13.8</v>
      </c>
      <c r="S60">
        <v>14.31</v>
      </c>
      <c r="T60">
        <v>0</v>
      </c>
      <c r="U60">
        <v>393.26</v>
      </c>
      <c r="V60">
        <v>10.65</v>
      </c>
      <c r="W60">
        <v>36.6</v>
      </c>
      <c r="X60">
        <v>116.11</v>
      </c>
      <c r="Y60">
        <v>0</v>
      </c>
      <c r="Z60">
        <v>6.27</v>
      </c>
      <c r="AA60">
        <v>40.54</v>
      </c>
      <c r="AB60">
        <v>42.53</v>
      </c>
      <c r="AC60">
        <v>30.85</v>
      </c>
      <c r="AD60">
        <v>38.85</v>
      </c>
      <c r="AE60">
        <v>34.97</v>
      </c>
      <c r="AF60">
        <v>9.2899999999999991</v>
      </c>
      <c r="AG60">
        <v>42.91</v>
      </c>
      <c r="AH60">
        <v>160.69999999999999</v>
      </c>
      <c r="AI60">
        <v>16.89</v>
      </c>
      <c r="AJ60">
        <v>0</v>
      </c>
      <c r="AK60">
        <v>58.21</v>
      </c>
      <c r="AL60">
        <v>77.11</v>
      </c>
      <c r="AM60">
        <v>11.14</v>
      </c>
      <c r="AN60">
        <v>0</v>
      </c>
      <c r="AO60">
        <v>12.44</v>
      </c>
      <c r="AP60">
        <v>11.33</v>
      </c>
      <c r="AQ60">
        <v>17.04</v>
      </c>
      <c r="AR60">
        <v>37.159999999999997</v>
      </c>
      <c r="AS60">
        <v>28.43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2172.0899999999997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363.52</v>
      </c>
      <c r="L61">
        <v>110.69</v>
      </c>
      <c r="M61">
        <v>81.13</v>
      </c>
      <c r="N61">
        <v>117.05</v>
      </c>
      <c r="O61">
        <v>122.71</v>
      </c>
      <c r="P61">
        <v>97.39</v>
      </c>
      <c r="Q61">
        <v>10.1</v>
      </c>
      <c r="R61">
        <v>13.8</v>
      </c>
      <c r="S61">
        <v>14.31</v>
      </c>
      <c r="T61">
        <v>0</v>
      </c>
      <c r="U61">
        <v>393.26</v>
      </c>
      <c r="V61">
        <v>10.65</v>
      </c>
      <c r="W61">
        <v>36.6</v>
      </c>
      <c r="X61">
        <v>116.11</v>
      </c>
      <c r="Y61">
        <v>0</v>
      </c>
      <c r="Z61">
        <v>6.27</v>
      </c>
      <c r="AA61">
        <v>40.54</v>
      </c>
      <c r="AB61">
        <v>42.53</v>
      </c>
      <c r="AC61">
        <v>30.85</v>
      </c>
      <c r="AD61">
        <v>38.85</v>
      </c>
      <c r="AE61">
        <v>34.97</v>
      </c>
      <c r="AF61">
        <v>9.2899999999999991</v>
      </c>
      <c r="AG61">
        <v>42.91</v>
      </c>
      <c r="AH61">
        <v>160.69999999999999</v>
      </c>
      <c r="AI61">
        <v>3.38</v>
      </c>
      <c r="AJ61">
        <v>0</v>
      </c>
      <c r="AK61">
        <v>58.21</v>
      </c>
      <c r="AL61">
        <v>77.11</v>
      </c>
      <c r="AM61">
        <v>11.14</v>
      </c>
      <c r="AN61">
        <v>0</v>
      </c>
      <c r="AO61">
        <v>12.44</v>
      </c>
      <c r="AP61">
        <v>11.33</v>
      </c>
      <c r="AQ61">
        <v>17.04</v>
      </c>
      <c r="AR61">
        <v>44.59</v>
      </c>
      <c r="AS61">
        <v>28.43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2188.4499999999998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363.52</v>
      </c>
      <c r="L62">
        <v>110.69</v>
      </c>
      <c r="M62">
        <v>81.13</v>
      </c>
      <c r="N62">
        <v>117.05</v>
      </c>
      <c r="O62">
        <v>122.71</v>
      </c>
      <c r="P62">
        <v>97.39</v>
      </c>
      <c r="Q62">
        <v>10.1</v>
      </c>
      <c r="R62">
        <v>13.8</v>
      </c>
      <c r="S62">
        <v>14.31</v>
      </c>
      <c r="T62">
        <v>0</v>
      </c>
      <c r="U62">
        <v>393.26</v>
      </c>
      <c r="V62">
        <v>10.65</v>
      </c>
      <c r="W62">
        <v>36.6</v>
      </c>
      <c r="X62">
        <v>131.15</v>
      </c>
      <c r="Y62">
        <v>0</v>
      </c>
      <c r="Z62">
        <v>6.27</v>
      </c>
      <c r="AA62">
        <v>40.54</v>
      </c>
      <c r="AB62">
        <v>42.53</v>
      </c>
      <c r="AC62">
        <v>30.85</v>
      </c>
      <c r="AD62">
        <v>38.85</v>
      </c>
      <c r="AE62">
        <v>34.97</v>
      </c>
      <c r="AF62">
        <v>9.2899999999999991</v>
      </c>
      <c r="AG62">
        <v>42.91</v>
      </c>
      <c r="AH62">
        <v>160.69999999999999</v>
      </c>
      <c r="AI62">
        <v>3.38</v>
      </c>
      <c r="AJ62">
        <v>0</v>
      </c>
      <c r="AK62">
        <v>58.21</v>
      </c>
      <c r="AL62">
        <v>77.11</v>
      </c>
      <c r="AM62">
        <v>11.14</v>
      </c>
      <c r="AN62">
        <v>0</v>
      </c>
      <c r="AO62">
        <v>12.44</v>
      </c>
      <c r="AP62">
        <v>11.33</v>
      </c>
      <c r="AQ62">
        <v>17.04</v>
      </c>
      <c r="AR62">
        <v>44.59</v>
      </c>
      <c r="AS62">
        <v>28.43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2203.4899999999998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363.52</v>
      </c>
      <c r="L63">
        <v>110.69</v>
      </c>
      <c r="M63">
        <v>81.13</v>
      </c>
      <c r="N63">
        <v>117.05</v>
      </c>
      <c r="O63">
        <v>122.71</v>
      </c>
      <c r="P63">
        <v>97.39</v>
      </c>
      <c r="Q63">
        <v>10.1</v>
      </c>
      <c r="R63">
        <v>13.8</v>
      </c>
      <c r="S63">
        <v>14.31</v>
      </c>
      <c r="T63">
        <v>0</v>
      </c>
      <c r="U63">
        <v>393.26</v>
      </c>
      <c r="V63">
        <v>11.66</v>
      </c>
      <c r="W63">
        <v>40.29</v>
      </c>
      <c r="X63">
        <v>131.15</v>
      </c>
      <c r="Y63">
        <v>0</v>
      </c>
      <c r="Z63">
        <v>6.27</v>
      </c>
      <c r="AA63">
        <v>40.54</v>
      </c>
      <c r="AB63">
        <v>42.53</v>
      </c>
      <c r="AC63">
        <v>30.85</v>
      </c>
      <c r="AD63">
        <v>38.85</v>
      </c>
      <c r="AE63">
        <v>34.97</v>
      </c>
      <c r="AF63">
        <v>9.2899999999999991</v>
      </c>
      <c r="AG63">
        <v>42.91</v>
      </c>
      <c r="AH63">
        <v>160.69999999999999</v>
      </c>
      <c r="AI63">
        <v>16.22</v>
      </c>
      <c r="AJ63">
        <v>0</v>
      </c>
      <c r="AK63">
        <v>58.21</v>
      </c>
      <c r="AL63">
        <v>77.11</v>
      </c>
      <c r="AM63">
        <v>11.14</v>
      </c>
      <c r="AN63">
        <v>0</v>
      </c>
      <c r="AO63">
        <v>12.44</v>
      </c>
      <c r="AP63">
        <v>11.33</v>
      </c>
      <c r="AQ63">
        <v>17.04</v>
      </c>
      <c r="AR63">
        <v>37.159999999999997</v>
      </c>
      <c r="AS63">
        <v>28.43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2213.5999999999995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363.52</v>
      </c>
      <c r="L64">
        <v>110.69</v>
      </c>
      <c r="M64">
        <v>81.13</v>
      </c>
      <c r="N64">
        <v>117.05</v>
      </c>
      <c r="O64">
        <v>122.71</v>
      </c>
      <c r="P64">
        <v>97.39</v>
      </c>
      <c r="Q64">
        <v>10.1</v>
      </c>
      <c r="R64">
        <v>13.8</v>
      </c>
      <c r="S64">
        <v>14.31</v>
      </c>
      <c r="T64">
        <v>0</v>
      </c>
      <c r="U64">
        <v>393.26</v>
      </c>
      <c r="V64">
        <v>11.66</v>
      </c>
      <c r="W64">
        <v>40.29</v>
      </c>
      <c r="X64">
        <v>131.15</v>
      </c>
      <c r="Y64">
        <v>0</v>
      </c>
      <c r="Z64">
        <v>6.27</v>
      </c>
      <c r="AA64">
        <v>40.54</v>
      </c>
      <c r="AB64">
        <v>42.53</v>
      </c>
      <c r="AC64">
        <v>30.85</v>
      </c>
      <c r="AD64">
        <v>38.85</v>
      </c>
      <c r="AE64">
        <v>34.97</v>
      </c>
      <c r="AF64">
        <v>9.2899999999999991</v>
      </c>
      <c r="AG64">
        <v>42.91</v>
      </c>
      <c r="AH64">
        <v>160.69999999999999</v>
      </c>
      <c r="AI64">
        <v>16.22</v>
      </c>
      <c r="AJ64">
        <v>0</v>
      </c>
      <c r="AK64">
        <v>58.21</v>
      </c>
      <c r="AL64">
        <v>77.11</v>
      </c>
      <c r="AM64">
        <v>11.14</v>
      </c>
      <c r="AN64">
        <v>0</v>
      </c>
      <c r="AO64">
        <v>12.44</v>
      </c>
      <c r="AP64">
        <v>11.33</v>
      </c>
      <c r="AQ64">
        <v>17.04</v>
      </c>
      <c r="AR64">
        <v>37.159999999999997</v>
      </c>
      <c r="AS64">
        <v>28.43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2213.5999999999995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363.52</v>
      </c>
      <c r="L65">
        <v>110.87</v>
      </c>
      <c r="M65">
        <v>81.13</v>
      </c>
      <c r="N65">
        <v>117.05</v>
      </c>
      <c r="O65">
        <v>122.71</v>
      </c>
      <c r="P65">
        <v>97.39</v>
      </c>
      <c r="Q65">
        <v>14.45</v>
      </c>
      <c r="R65">
        <v>17.73</v>
      </c>
      <c r="S65">
        <v>18.84</v>
      </c>
      <c r="T65">
        <v>0</v>
      </c>
      <c r="U65">
        <v>393.26</v>
      </c>
      <c r="V65">
        <v>11.66</v>
      </c>
      <c r="W65">
        <v>40.29</v>
      </c>
      <c r="X65">
        <v>131.15</v>
      </c>
      <c r="Y65">
        <v>0</v>
      </c>
      <c r="Z65">
        <v>0</v>
      </c>
      <c r="AA65">
        <v>40.54</v>
      </c>
      <c r="AB65">
        <v>42.53</v>
      </c>
      <c r="AC65">
        <v>30.85</v>
      </c>
      <c r="AD65">
        <v>38.85</v>
      </c>
      <c r="AE65">
        <v>51.73</v>
      </c>
      <c r="AF65">
        <v>9.2899999999999991</v>
      </c>
      <c r="AG65">
        <v>42.91</v>
      </c>
      <c r="AH65">
        <v>160.69999999999999</v>
      </c>
      <c r="AI65">
        <v>16.22</v>
      </c>
      <c r="AJ65">
        <v>0</v>
      </c>
      <c r="AK65">
        <v>58.21</v>
      </c>
      <c r="AL65">
        <v>77.11</v>
      </c>
      <c r="AM65">
        <v>11.14</v>
      </c>
      <c r="AN65">
        <v>0</v>
      </c>
      <c r="AO65">
        <v>12.44</v>
      </c>
      <c r="AP65">
        <v>11.33</v>
      </c>
      <c r="AQ65">
        <v>17.04</v>
      </c>
      <c r="AR65">
        <v>31.85</v>
      </c>
      <c r="AS65">
        <v>28.43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2231.77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363.52</v>
      </c>
      <c r="L66">
        <v>110.87</v>
      </c>
      <c r="M66">
        <v>81.13</v>
      </c>
      <c r="N66">
        <v>117.05</v>
      </c>
      <c r="O66">
        <v>122.71</v>
      </c>
      <c r="P66">
        <v>97.39</v>
      </c>
      <c r="Q66">
        <v>14.45</v>
      </c>
      <c r="R66">
        <v>17.73</v>
      </c>
      <c r="S66">
        <v>18.84</v>
      </c>
      <c r="T66">
        <v>0</v>
      </c>
      <c r="U66">
        <v>393.26</v>
      </c>
      <c r="V66">
        <v>11.66</v>
      </c>
      <c r="W66">
        <v>40.29</v>
      </c>
      <c r="X66">
        <v>131.15</v>
      </c>
      <c r="Y66">
        <v>0</v>
      </c>
      <c r="Z66">
        <v>0</v>
      </c>
      <c r="AA66">
        <v>40.54</v>
      </c>
      <c r="AB66">
        <v>42.53</v>
      </c>
      <c r="AC66">
        <v>30.85</v>
      </c>
      <c r="AD66">
        <v>38.85</v>
      </c>
      <c r="AE66">
        <v>51.73</v>
      </c>
      <c r="AF66">
        <v>9.2899999999999991</v>
      </c>
      <c r="AG66">
        <v>42.91</v>
      </c>
      <c r="AH66">
        <v>160.69999999999999</v>
      </c>
      <c r="AI66">
        <v>16.22</v>
      </c>
      <c r="AJ66">
        <v>0</v>
      </c>
      <c r="AK66">
        <v>58.21</v>
      </c>
      <c r="AL66">
        <v>77.11</v>
      </c>
      <c r="AM66">
        <v>11.14</v>
      </c>
      <c r="AN66">
        <v>0</v>
      </c>
      <c r="AO66">
        <v>12.44</v>
      </c>
      <c r="AP66">
        <v>11.33</v>
      </c>
      <c r="AQ66">
        <v>17.04</v>
      </c>
      <c r="AR66">
        <v>31.85</v>
      </c>
      <c r="AS66">
        <v>28.43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2231.77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363.52</v>
      </c>
      <c r="L67">
        <v>110.87</v>
      </c>
      <c r="M67">
        <v>81.13</v>
      </c>
      <c r="N67">
        <v>117.05</v>
      </c>
      <c r="O67">
        <v>122.71</v>
      </c>
      <c r="P67">
        <v>97.39</v>
      </c>
      <c r="Q67">
        <v>14.45</v>
      </c>
      <c r="R67">
        <v>17.73</v>
      </c>
      <c r="S67">
        <v>18.84</v>
      </c>
      <c r="T67">
        <v>0</v>
      </c>
      <c r="U67">
        <v>394.89</v>
      </c>
      <c r="V67">
        <v>11.66</v>
      </c>
      <c r="W67">
        <v>40.29</v>
      </c>
      <c r="X67">
        <v>131.15</v>
      </c>
      <c r="Y67">
        <v>0</v>
      </c>
      <c r="Z67">
        <v>0</v>
      </c>
      <c r="AA67">
        <v>40.54</v>
      </c>
      <c r="AB67">
        <v>42.53</v>
      </c>
      <c r="AC67">
        <v>30.85</v>
      </c>
      <c r="AD67">
        <v>38.85</v>
      </c>
      <c r="AE67">
        <v>51.73</v>
      </c>
      <c r="AF67">
        <v>9.2899999999999991</v>
      </c>
      <c r="AG67">
        <v>42.91</v>
      </c>
      <c r="AH67">
        <v>160.69999999999999</v>
      </c>
      <c r="AI67">
        <v>16.22</v>
      </c>
      <c r="AJ67">
        <v>0</v>
      </c>
      <c r="AK67">
        <v>58.21</v>
      </c>
      <c r="AL67">
        <v>77.11</v>
      </c>
      <c r="AM67">
        <v>11.14</v>
      </c>
      <c r="AN67">
        <v>0</v>
      </c>
      <c r="AO67">
        <v>12.44</v>
      </c>
      <c r="AP67">
        <v>11.33</v>
      </c>
      <c r="AQ67">
        <v>17.04</v>
      </c>
      <c r="AR67">
        <v>37.159999999999997</v>
      </c>
      <c r="AS67">
        <v>26.29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2236.5699999999997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363.52</v>
      </c>
      <c r="L68">
        <v>110.87</v>
      </c>
      <c r="M68">
        <v>81.13</v>
      </c>
      <c r="N68">
        <v>117.05</v>
      </c>
      <c r="O68">
        <v>122.71</v>
      </c>
      <c r="P68">
        <v>97.39</v>
      </c>
      <c r="Q68">
        <v>14.45</v>
      </c>
      <c r="R68">
        <v>17.73</v>
      </c>
      <c r="S68">
        <v>18.84</v>
      </c>
      <c r="T68">
        <v>0</v>
      </c>
      <c r="U68">
        <v>394.89</v>
      </c>
      <c r="V68">
        <v>11.66</v>
      </c>
      <c r="W68">
        <v>40.29</v>
      </c>
      <c r="X68">
        <v>131.15</v>
      </c>
      <c r="Y68">
        <v>0</v>
      </c>
      <c r="Z68">
        <v>0</v>
      </c>
      <c r="AA68">
        <v>40.54</v>
      </c>
      <c r="AB68">
        <v>42.53</v>
      </c>
      <c r="AC68">
        <v>30.85</v>
      </c>
      <c r="AD68">
        <v>38.85</v>
      </c>
      <c r="AE68">
        <v>51.73</v>
      </c>
      <c r="AF68">
        <v>9.2899999999999991</v>
      </c>
      <c r="AG68">
        <v>42.91</v>
      </c>
      <c r="AH68">
        <v>160.69999999999999</v>
      </c>
      <c r="AI68">
        <v>16.22</v>
      </c>
      <c r="AJ68">
        <v>0</v>
      </c>
      <c r="AK68">
        <v>58.21</v>
      </c>
      <c r="AL68">
        <v>77.11</v>
      </c>
      <c r="AM68">
        <v>11.14</v>
      </c>
      <c r="AN68">
        <v>0</v>
      </c>
      <c r="AO68">
        <v>12.16</v>
      </c>
      <c r="AP68">
        <v>11.33</v>
      </c>
      <c r="AQ68">
        <v>17.04</v>
      </c>
      <c r="AR68">
        <v>37.159999999999997</v>
      </c>
      <c r="AS68">
        <v>26.29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2236.2899999999995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363.52</v>
      </c>
      <c r="L69">
        <v>110.87</v>
      </c>
      <c r="M69">
        <v>81.13</v>
      </c>
      <c r="N69">
        <v>117.05</v>
      </c>
      <c r="O69">
        <v>122.71</v>
      </c>
      <c r="P69">
        <v>97.39</v>
      </c>
      <c r="Q69">
        <v>14.45</v>
      </c>
      <c r="R69">
        <v>17.73</v>
      </c>
      <c r="S69">
        <v>18.84</v>
      </c>
      <c r="T69">
        <v>0</v>
      </c>
      <c r="U69">
        <v>394.89</v>
      </c>
      <c r="V69">
        <v>11.66</v>
      </c>
      <c r="W69">
        <v>40.29</v>
      </c>
      <c r="X69">
        <v>131.15</v>
      </c>
      <c r="Y69">
        <v>0</v>
      </c>
      <c r="Z69">
        <v>0</v>
      </c>
      <c r="AA69">
        <v>40.54</v>
      </c>
      <c r="AB69">
        <v>42.53</v>
      </c>
      <c r="AC69">
        <v>30.85</v>
      </c>
      <c r="AD69">
        <v>38.85</v>
      </c>
      <c r="AE69">
        <v>51.73</v>
      </c>
      <c r="AF69">
        <v>9.2899999999999991</v>
      </c>
      <c r="AG69">
        <v>42.91</v>
      </c>
      <c r="AH69">
        <v>160.69999999999999</v>
      </c>
      <c r="AI69">
        <v>20.27</v>
      </c>
      <c r="AJ69">
        <v>0</v>
      </c>
      <c r="AK69">
        <v>58.21</v>
      </c>
      <c r="AL69">
        <v>77.11</v>
      </c>
      <c r="AM69">
        <v>11.14</v>
      </c>
      <c r="AN69">
        <v>0</v>
      </c>
      <c r="AO69">
        <v>11.96</v>
      </c>
      <c r="AP69">
        <v>11.33</v>
      </c>
      <c r="AQ69">
        <v>17.04</v>
      </c>
      <c r="AR69">
        <v>37.159999999999997</v>
      </c>
      <c r="AS69">
        <v>26.29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2240.14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363.52</v>
      </c>
      <c r="L70">
        <v>110.87</v>
      </c>
      <c r="M70">
        <v>81.13</v>
      </c>
      <c r="N70">
        <v>117.05</v>
      </c>
      <c r="O70">
        <v>122.71</v>
      </c>
      <c r="P70">
        <v>97.39</v>
      </c>
      <c r="Q70">
        <v>14.45</v>
      </c>
      <c r="R70">
        <v>17.73</v>
      </c>
      <c r="S70">
        <v>18.84</v>
      </c>
      <c r="T70">
        <v>0</v>
      </c>
      <c r="U70">
        <v>394.89</v>
      </c>
      <c r="V70">
        <v>11.66</v>
      </c>
      <c r="W70">
        <v>40.29</v>
      </c>
      <c r="X70">
        <v>131.15</v>
      </c>
      <c r="Y70">
        <v>0</v>
      </c>
      <c r="Z70">
        <v>0</v>
      </c>
      <c r="AA70">
        <v>40.54</v>
      </c>
      <c r="AB70">
        <v>42.53</v>
      </c>
      <c r="AC70">
        <v>30.85</v>
      </c>
      <c r="AD70">
        <v>38.85</v>
      </c>
      <c r="AE70">
        <v>51.73</v>
      </c>
      <c r="AF70">
        <v>9.2899999999999991</v>
      </c>
      <c r="AG70">
        <v>42.91</v>
      </c>
      <c r="AH70">
        <v>160.69999999999999</v>
      </c>
      <c r="AI70">
        <v>20.27</v>
      </c>
      <c r="AJ70">
        <v>0</v>
      </c>
      <c r="AK70">
        <v>58.21</v>
      </c>
      <c r="AL70">
        <v>77.11</v>
      </c>
      <c r="AM70">
        <v>11.14</v>
      </c>
      <c r="AN70">
        <v>0</v>
      </c>
      <c r="AO70">
        <v>11.9</v>
      </c>
      <c r="AP70">
        <v>11.33</v>
      </c>
      <c r="AQ70">
        <v>17.04</v>
      </c>
      <c r="AR70">
        <v>37.159999999999997</v>
      </c>
      <c r="AS70">
        <v>26.29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2240.08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363.52</v>
      </c>
      <c r="L71">
        <v>110.87</v>
      </c>
      <c r="M71">
        <v>81.13</v>
      </c>
      <c r="N71">
        <v>117.05</v>
      </c>
      <c r="O71">
        <v>122.71</v>
      </c>
      <c r="P71">
        <v>97.39</v>
      </c>
      <c r="Q71">
        <v>14.45</v>
      </c>
      <c r="R71">
        <v>17.73</v>
      </c>
      <c r="S71">
        <v>18.84</v>
      </c>
      <c r="T71">
        <v>0</v>
      </c>
      <c r="U71">
        <v>394.89</v>
      </c>
      <c r="V71">
        <v>11.66</v>
      </c>
      <c r="W71">
        <v>40.29</v>
      </c>
      <c r="X71">
        <v>131.15</v>
      </c>
      <c r="Y71">
        <v>0</v>
      </c>
      <c r="Z71">
        <v>0</v>
      </c>
      <c r="AA71">
        <v>40.54</v>
      </c>
      <c r="AB71">
        <v>42.53</v>
      </c>
      <c r="AC71">
        <v>30.85</v>
      </c>
      <c r="AD71">
        <v>38.85</v>
      </c>
      <c r="AE71">
        <v>51.73</v>
      </c>
      <c r="AF71">
        <v>9.2899999999999991</v>
      </c>
      <c r="AG71">
        <v>42.91</v>
      </c>
      <c r="AH71">
        <v>160.69999999999999</v>
      </c>
      <c r="AI71">
        <v>20.27</v>
      </c>
      <c r="AJ71">
        <v>0</v>
      </c>
      <c r="AK71">
        <v>58.21</v>
      </c>
      <c r="AL71">
        <v>77.11</v>
      </c>
      <c r="AM71">
        <v>11.14</v>
      </c>
      <c r="AN71">
        <v>0</v>
      </c>
      <c r="AO71">
        <v>11.7</v>
      </c>
      <c r="AP71">
        <v>11.33</v>
      </c>
      <c r="AQ71">
        <v>17.04</v>
      </c>
      <c r="AR71">
        <v>37.159999999999997</v>
      </c>
      <c r="AS71">
        <v>26.29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2239.8799999999997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363.52</v>
      </c>
      <c r="L72">
        <v>110.87</v>
      </c>
      <c r="M72">
        <v>81.13</v>
      </c>
      <c r="N72">
        <v>117.05</v>
      </c>
      <c r="O72">
        <v>122.71</v>
      </c>
      <c r="P72">
        <v>97.39</v>
      </c>
      <c r="Q72">
        <v>14.45</v>
      </c>
      <c r="R72">
        <v>17.73</v>
      </c>
      <c r="S72">
        <v>18.84</v>
      </c>
      <c r="T72">
        <v>0</v>
      </c>
      <c r="U72">
        <v>394.89</v>
      </c>
      <c r="V72">
        <v>11.66</v>
      </c>
      <c r="W72">
        <v>40.29</v>
      </c>
      <c r="X72">
        <v>131.15</v>
      </c>
      <c r="Y72">
        <v>0</v>
      </c>
      <c r="Z72">
        <v>0</v>
      </c>
      <c r="AA72">
        <v>40.54</v>
      </c>
      <c r="AB72">
        <v>42.53</v>
      </c>
      <c r="AC72">
        <v>30.85</v>
      </c>
      <c r="AD72">
        <v>38.85</v>
      </c>
      <c r="AE72">
        <v>51.73</v>
      </c>
      <c r="AF72">
        <v>9.2899999999999991</v>
      </c>
      <c r="AG72">
        <v>42.91</v>
      </c>
      <c r="AH72">
        <v>160.69999999999999</v>
      </c>
      <c r="AI72">
        <v>20.27</v>
      </c>
      <c r="AJ72">
        <v>0</v>
      </c>
      <c r="AK72">
        <v>58.21</v>
      </c>
      <c r="AL72">
        <v>77.11</v>
      </c>
      <c r="AM72">
        <v>11.14</v>
      </c>
      <c r="AN72">
        <v>0</v>
      </c>
      <c r="AO72">
        <v>11.44</v>
      </c>
      <c r="AP72">
        <v>11.33</v>
      </c>
      <c r="AQ72">
        <v>17.04</v>
      </c>
      <c r="AR72">
        <v>37.159999999999997</v>
      </c>
      <c r="AS72">
        <v>26.29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2239.62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363.52</v>
      </c>
      <c r="L73">
        <v>110.87</v>
      </c>
      <c r="M73">
        <v>81.13</v>
      </c>
      <c r="N73">
        <v>117.05</v>
      </c>
      <c r="O73">
        <v>122.71</v>
      </c>
      <c r="P73">
        <v>97.39</v>
      </c>
      <c r="Q73">
        <v>14.45</v>
      </c>
      <c r="R73">
        <v>17.73</v>
      </c>
      <c r="S73">
        <v>18.84</v>
      </c>
      <c r="T73">
        <v>0</v>
      </c>
      <c r="U73">
        <v>394.89</v>
      </c>
      <c r="V73">
        <v>10.72</v>
      </c>
      <c r="W73">
        <v>40.29</v>
      </c>
      <c r="X73">
        <v>131.15</v>
      </c>
      <c r="Y73">
        <v>0</v>
      </c>
      <c r="Z73">
        <v>0</v>
      </c>
      <c r="AA73">
        <v>40.54</v>
      </c>
      <c r="AB73">
        <v>42.53</v>
      </c>
      <c r="AC73">
        <v>30.85</v>
      </c>
      <c r="AD73">
        <v>38.85</v>
      </c>
      <c r="AE73">
        <v>51.73</v>
      </c>
      <c r="AF73">
        <v>9.2899999999999991</v>
      </c>
      <c r="AG73">
        <v>42.91</v>
      </c>
      <c r="AH73">
        <v>160.69999999999999</v>
      </c>
      <c r="AI73">
        <v>20.27</v>
      </c>
      <c r="AJ73">
        <v>0</v>
      </c>
      <c r="AK73">
        <v>58.21</v>
      </c>
      <c r="AL73">
        <v>77.11</v>
      </c>
      <c r="AM73">
        <v>11.14</v>
      </c>
      <c r="AN73">
        <v>0</v>
      </c>
      <c r="AO73">
        <v>11.42</v>
      </c>
      <c r="AP73">
        <v>11.33</v>
      </c>
      <c r="AQ73">
        <v>17.04</v>
      </c>
      <c r="AR73">
        <v>38.229999999999997</v>
      </c>
      <c r="AS73">
        <v>26.29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2239.73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363.52</v>
      </c>
      <c r="L74">
        <v>110.87</v>
      </c>
      <c r="M74">
        <v>81.13</v>
      </c>
      <c r="N74">
        <v>117.05</v>
      </c>
      <c r="O74">
        <v>122.71</v>
      </c>
      <c r="P74">
        <v>97.39</v>
      </c>
      <c r="Q74">
        <v>14.45</v>
      </c>
      <c r="R74">
        <v>17.73</v>
      </c>
      <c r="S74">
        <v>18.84</v>
      </c>
      <c r="T74">
        <v>0</v>
      </c>
      <c r="U74">
        <v>394.89</v>
      </c>
      <c r="V74">
        <v>10.72</v>
      </c>
      <c r="W74">
        <v>40.29</v>
      </c>
      <c r="X74">
        <v>131.15</v>
      </c>
      <c r="Y74">
        <v>0</v>
      </c>
      <c r="Z74">
        <v>0</v>
      </c>
      <c r="AA74">
        <v>40.54</v>
      </c>
      <c r="AB74">
        <v>42.53</v>
      </c>
      <c r="AC74">
        <v>30.85</v>
      </c>
      <c r="AD74">
        <v>38.85</v>
      </c>
      <c r="AE74">
        <v>51.73</v>
      </c>
      <c r="AF74">
        <v>9.2899999999999991</v>
      </c>
      <c r="AG74">
        <v>42.91</v>
      </c>
      <c r="AH74">
        <v>160.69999999999999</v>
      </c>
      <c r="AI74">
        <v>20.27</v>
      </c>
      <c r="AJ74">
        <v>0</v>
      </c>
      <c r="AK74">
        <v>58.21</v>
      </c>
      <c r="AL74">
        <v>77.11</v>
      </c>
      <c r="AM74">
        <v>11.14</v>
      </c>
      <c r="AN74">
        <v>0</v>
      </c>
      <c r="AO74">
        <v>11.25</v>
      </c>
      <c r="AP74">
        <v>11.33</v>
      </c>
      <c r="AQ74">
        <v>17.04</v>
      </c>
      <c r="AR74">
        <v>38.229999999999997</v>
      </c>
      <c r="AS74">
        <v>26.29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2239.56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366.34</v>
      </c>
      <c r="L75">
        <v>119.88</v>
      </c>
      <c r="M75">
        <v>81.13</v>
      </c>
      <c r="N75">
        <v>117.05</v>
      </c>
      <c r="O75">
        <v>122.71</v>
      </c>
      <c r="P75">
        <v>97.39</v>
      </c>
      <c r="Q75">
        <v>18.02</v>
      </c>
      <c r="R75">
        <v>18.350000000000001</v>
      </c>
      <c r="S75">
        <v>23.41</v>
      </c>
      <c r="T75">
        <v>1.56</v>
      </c>
      <c r="U75">
        <v>394.89</v>
      </c>
      <c r="V75">
        <v>10.72</v>
      </c>
      <c r="W75">
        <v>40.29</v>
      </c>
      <c r="X75">
        <v>131.15</v>
      </c>
      <c r="Y75">
        <v>0</v>
      </c>
      <c r="Z75">
        <v>6.27</v>
      </c>
      <c r="AA75">
        <v>40.54</v>
      </c>
      <c r="AB75">
        <v>42.53</v>
      </c>
      <c r="AC75">
        <v>30.85</v>
      </c>
      <c r="AD75">
        <v>38.85</v>
      </c>
      <c r="AE75">
        <v>51.73</v>
      </c>
      <c r="AF75">
        <v>9.2899999999999991</v>
      </c>
      <c r="AG75">
        <v>42.91</v>
      </c>
      <c r="AH75">
        <v>160.69999999999999</v>
      </c>
      <c r="AI75">
        <v>20.27</v>
      </c>
      <c r="AJ75">
        <v>0</v>
      </c>
      <c r="AK75">
        <v>58.21</v>
      </c>
      <c r="AL75">
        <v>77.11</v>
      </c>
      <c r="AM75">
        <v>11.14</v>
      </c>
      <c r="AN75">
        <v>0</v>
      </c>
      <c r="AO75">
        <v>11.19</v>
      </c>
      <c r="AP75">
        <v>11.33</v>
      </c>
      <c r="AQ75">
        <v>17.04</v>
      </c>
      <c r="AR75">
        <v>38.229999999999997</v>
      </c>
      <c r="AS75">
        <v>28.43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0.38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2270.4399999999996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412.5</v>
      </c>
      <c r="L76">
        <v>119.88</v>
      </c>
      <c r="M76">
        <v>81.13</v>
      </c>
      <c r="N76">
        <v>117.05</v>
      </c>
      <c r="O76">
        <v>122.71</v>
      </c>
      <c r="P76">
        <v>97.39</v>
      </c>
      <c r="Q76">
        <v>18.02</v>
      </c>
      <c r="R76">
        <v>18.350000000000001</v>
      </c>
      <c r="S76">
        <v>23.41</v>
      </c>
      <c r="T76">
        <v>1.56</v>
      </c>
      <c r="U76">
        <v>394.89</v>
      </c>
      <c r="V76">
        <v>10.72</v>
      </c>
      <c r="W76">
        <v>40.29</v>
      </c>
      <c r="X76">
        <v>131.15</v>
      </c>
      <c r="Y76">
        <v>0</v>
      </c>
      <c r="Z76">
        <v>6.27</v>
      </c>
      <c r="AA76">
        <v>40.54</v>
      </c>
      <c r="AB76">
        <v>42.53</v>
      </c>
      <c r="AC76">
        <v>30.85</v>
      </c>
      <c r="AD76">
        <v>38.85</v>
      </c>
      <c r="AE76">
        <v>51.73</v>
      </c>
      <c r="AF76">
        <v>27.87</v>
      </c>
      <c r="AG76">
        <v>42.91</v>
      </c>
      <c r="AH76">
        <v>160.69999999999999</v>
      </c>
      <c r="AI76">
        <v>35.14</v>
      </c>
      <c r="AJ76">
        <v>0</v>
      </c>
      <c r="AK76">
        <v>58.21</v>
      </c>
      <c r="AL76">
        <v>77.11</v>
      </c>
      <c r="AM76">
        <v>11.14</v>
      </c>
      <c r="AN76">
        <v>0</v>
      </c>
      <c r="AO76">
        <v>8.2799999999999994</v>
      </c>
      <c r="AP76">
        <v>11.33</v>
      </c>
      <c r="AQ76">
        <v>32.909999999999997</v>
      </c>
      <c r="AR76">
        <v>38.229999999999997</v>
      </c>
      <c r="AS76">
        <v>28.43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1.31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2363.9399999999996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412.5</v>
      </c>
      <c r="L77">
        <v>119.88</v>
      </c>
      <c r="M77">
        <v>81.13</v>
      </c>
      <c r="N77">
        <v>117.05</v>
      </c>
      <c r="O77">
        <v>122.71</v>
      </c>
      <c r="P77">
        <v>97.39</v>
      </c>
      <c r="Q77">
        <v>18.02</v>
      </c>
      <c r="R77">
        <v>18.350000000000001</v>
      </c>
      <c r="S77">
        <v>23.41</v>
      </c>
      <c r="T77">
        <v>1.56</v>
      </c>
      <c r="U77">
        <v>394.89</v>
      </c>
      <c r="V77">
        <v>10.72</v>
      </c>
      <c r="W77">
        <v>40.29</v>
      </c>
      <c r="X77">
        <v>124.09</v>
      </c>
      <c r="Y77">
        <v>0</v>
      </c>
      <c r="Z77">
        <v>6.27</v>
      </c>
      <c r="AA77">
        <v>40.54</v>
      </c>
      <c r="AB77">
        <v>42.53</v>
      </c>
      <c r="AC77">
        <v>30.85</v>
      </c>
      <c r="AD77">
        <v>38.85</v>
      </c>
      <c r="AE77">
        <v>51.73</v>
      </c>
      <c r="AF77">
        <v>37.159999999999997</v>
      </c>
      <c r="AG77">
        <v>42.91</v>
      </c>
      <c r="AH77">
        <v>160.69999999999999</v>
      </c>
      <c r="AI77">
        <v>35.14</v>
      </c>
      <c r="AJ77">
        <v>0</v>
      </c>
      <c r="AK77">
        <v>58.21</v>
      </c>
      <c r="AL77">
        <v>77.11</v>
      </c>
      <c r="AM77">
        <v>11.14</v>
      </c>
      <c r="AN77">
        <v>0</v>
      </c>
      <c r="AO77">
        <v>8.15</v>
      </c>
      <c r="AP77">
        <v>11.33</v>
      </c>
      <c r="AQ77">
        <v>49.06</v>
      </c>
      <c r="AR77">
        <v>38.229999999999997</v>
      </c>
      <c r="AS77">
        <v>28.43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2.12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2384.3799999999997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460.59</v>
      </c>
      <c r="L78">
        <v>119.88</v>
      </c>
      <c r="M78">
        <v>81.13</v>
      </c>
      <c r="N78">
        <v>117.05</v>
      </c>
      <c r="O78">
        <v>122.71</v>
      </c>
      <c r="P78">
        <v>97.39</v>
      </c>
      <c r="Q78">
        <v>18.02</v>
      </c>
      <c r="R78">
        <v>18.350000000000001</v>
      </c>
      <c r="S78">
        <v>23.41</v>
      </c>
      <c r="T78">
        <v>1.56</v>
      </c>
      <c r="U78">
        <v>394.89</v>
      </c>
      <c r="V78">
        <v>10.72</v>
      </c>
      <c r="W78">
        <v>40.29</v>
      </c>
      <c r="X78">
        <v>124.09</v>
      </c>
      <c r="Y78">
        <v>0</v>
      </c>
      <c r="Z78">
        <v>19.440000000000001</v>
      </c>
      <c r="AA78">
        <v>40.54</v>
      </c>
      <c r="AB78">
        <v>43.9</v>
      </c>
      <c r="AC78">
        <v>32.450000000000003</v>
      </c>
      <c r="AD78">
        <v>39.83</v>
      </c>
      <c r="AE78">
        <v>52.44</v>
      </c>
      <c r="AF78">
        <v>40.880000000000003</v>
      </c>
      <c r="AG78">
        <v>42.91</v>
      </c>
      <c r="AH78">
        <v>162.19999999999999</v>
      </c>
      <c r="AI78">
        <v>35.14</v>
      </c>
      <c r="AJ78">
        <v>0</v>
      </c>
      <c r="AK78">
        <v>58.21</v>
      </c>
      <c r="AL78">
        <v>77.11</v>
      </c>
      <c r="AM78">
        <v>14.1</v>
      </c>
      <c r="AN78">
        <v>0</v>
      </c>
      <c r="AO78">
        <v>8.01</v>
      </c>
      <c r="AP78">
        <v>12.19</v>
      </c>
      <c r="AQ78">
        <v>68.16</v>
      </c>
      <c r="AR78">
        <v>38.229999999999997</v>
      </c>
      <c r="AS78">
        <v>28.43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2.69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2478.9500000000003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505.32</v>
      </c>
      <c r="L79">
        <v>173.9</v>
      </c>
      <c r="M79">
        <v>81.13</v>
      </c>
      <c r="N79">
        <v>117.05</v>
      </c>
      <c r="O79">
        <v>122.71</v>
      </c>
      <c r="P79">
        <v>97.39</v>
      </c>
      <c r="Q79">
        <v>17.97</v>
      </c>
      <c r="R79">
        <v>17.77</v>
      </c>
      <c r="S79">
        <v>23.27</v>
      </c>
      <c r="T79">
        <v>1.56</v>
      </c>
      <c r="U79">
        <v>394.89</v>
      </c>
      <c r="V79">
        <v>12.23</v>
      </c>
      <c r="W79">
        <v>40.29</v>
      </c>
      <c r="X79">
        <v>124.09</v>
      </c>
      <c r="Y79">
        <v>0</v>
      </c>
      <c r="Z79">
        <v>19.440000000000001</v>
      </c>
      <c r="AA79">
        <v>40.54</v>
      </c>
      <c r="AB79">
        <v>43.9</v>
      </c>
      <c r="AC79">
        <v>32.450000000000003</v>
      </c>
      <c r="AD79">
        <v>39.83</v>
      </c>
      <c r="AE79">
        <v>52.44</v>
      </c>
      <c r="AF79">
        <v>40.880000000000003</v>
      </c>
      <c r="AG79">
        <v>42.91</v>
      </c>
      <c r="AH79">
        <v>162.19999999999999</v>
      </c>
      <c r="AI79">
        <v>35.14</v>
      </c>
      <c r="AJ79">
        <v>0</v>
      </c>
      <c r="AK79">
        <v>58.21</v>
      </c>
      <c r="AL79">
        <v>77.11</v>
      </c>
      <c r="AM79">
        <v>14.1</v>
      </c>
      <c r="AN79">
        <v>0</v>
      </c>
      <c r="AO79">
        <v>8.01</v>
      </c>
      <c r="AP79">
        <v>12.19</v>
      </c>
      <c r="AQ79">
        <v>68.16</v>
      </c>
      <c r="AR79">
        <v>38.229999999999997</v>
      </c>
      <c r="AS79">
        <v>28.43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2.69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2578.4400000000005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553.41</v>
      </c>
      <c r="L80">
        <v>277.45999999999998</v>
      </c>
      <c r="M80">
        <v>81.13</v>
      </c>
      <c r="N80">
        <v>117.05</v>
      </c>
      <c r="O80">
        <v>122.71</v>
      </c>
      <c r="P80">
        <v>97.39</v>
      </c>
      <c r="Q80">
        <v>17.91</v>
      </c>
      <c r="R80">
        <v>17.77</v>
      </c>
      <c r="S80">
        <v>23.26</v>
      </c>
      <c r="T80">
        <v>1.56</v>
      </c>
      <c r="U80">
        <v>394.89</v>
      </c>
      <c r="V80">
        <v>12.29</v>
      </c>
      <c r="W80">
        <v>40.29</v>
      </c>
      <c r="X80">
        <v>124.09</v>
      </c>
      <c r="Y80">
        <v>0</v>
      </c>
      <c r="Z80">
        <v>19.440000000000001</v>
      </c>
      <c r="AA80">
        <v>40.54</v>
      </c>
      <c r="AB80">
        <v>43.9</v>
      </c>
      <c r="AC80">
        <v>32.450000000000003</v>
      </c>
      <c r="AD80">
        <v>39.83</v>
      </c>
      <c r="AE80">
        <v>52.44</v>
      </c>
      <c r="AF80">
        <v>40.880000000000003</v>
      </c>
      <c r="AG80">
        <v>42.91</v>
      </c>
      <c r="AH80">
        <v>162.19999999999999</v>
      </c>
      <c r="AI80">
        <v>35.14</v>
      </c>
      <c r="AJ80">
        <v>0</v>
      </c>
      <c r="AK80">
        <v>58.21</v>
      </c>
      <c r="AL80">
        <v>77.11</v>
      </c>
      <c r="AM80">
        <v>14.1</v>
      </c>
      <c r="AN80">
        <v>0</v>
      </c>
      <c r="AO80">
        <v>8.01</v>
      </c>
      <c r="AP80">
        <v>12.19</v>
      </c>
      <c r="AQ80">
        <v>68.16</v>
      </c>
      <c r="AR80">
        <v>38.229999999999997</v>
      </c>
      <c r="AS80">
        <v>28.43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2.69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2730.08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584.02</v>
      </c>
      <c r="L81">
        <v>359.34</v>
      </c>
      <c r="M81">
        <v>81.13</v>
      </c>
      <c r="N81">
        <v>117.05</v>
      </c>
      <c r="O81">
        <v>122.71</v>
      </c>
      <c r="P81">
        <v>97.39</v>
      </c>
      <c r="Q81">
        <v>20.16</v>
      </c>
      <c r="R81">
        <v>19.87</v>
      </c>
      <c r="S81">
        <v>25.94</v>
      </c>
      <c r="T81">
        <v>1.56</v>
      </c>
      <c r="U81">
        <v>394.89</v>
      </c>
      <c r="V81">
        <v>12.29</v>
      </c>
      <c r="W81">
        <v>40.29</v>
      </c>
      <c r="X81">
        <v>130.15</v>
      </c>
      <c r="Y81">
        <v>0</v>
      </c>
      <c r="Z81">
        <v>19.440000000000001</v>
      </c>
      <c r="AA81">
        <v>40.54</v>
      </c>
      <c r="AB81">
        <v>43.9</v>
      </c>
      <c r="AC81">
        <v>32.450000000000003</v>
      </c>
      <c r="AD81">
        <v>39.83</v>
      </c>
      <c r="AE81">
        <v>52.44</v>
      </c>
      <c r="AF81">
        <v>40.880000000000003</v>
      </c>
      <c r="AG81">
        <v>42.91</v>
      </c>
      <c r="AH81">
        <v>162.19999999999999</v>
      </c>
      <c r="AI81">
        <v>35.14</v>
      </c>
      <c r="AJ81">
        <v>0</v>
      </c>
      <c r="AK81">
        <v>58.21</v>
      </c>
      <c r="AL81">
        <v>77.11</v>
      </c>
      <c r="AM81">
        <v>14.1</v>
      </c>
      <c r="AN81">
        <v>0</v>
      </c>
      <c r="AO81">
        <v>8.15</v>
      </c>
      <c r="AP81">
        <v>12.19</v>
      </c>
      <c r="AQ81">
        <v>68.16</v>
      </c>
      <c r="AR81">
        <v>38.229999999999997</v>
      </c>
      <c r="AS81">
        <v>28.43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2.69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2855.7999999999997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584.02</v>
      </c>
      <c r="L82">
        <v>359.34</v>
      </c>
      <c r="M82">
        <v>81.13</v>
      </c>
      <c r="N82">
        <v>117.05</v>
      </c>
      <c r="O82">
        <v>122.71</v>
      </c>
      <c r="P82">
        <v>97.39</v>
      </c>
      <c r="Q82">
        <v>20.16</v>
      </c>
      <c r="R82">
        <v>19.899999999999999</v>
      </c>
      <c r="S82">
        <v>26.01</v>
      </c>
      <c r="T82">
        <v>1.56</v>
      </c>
      <c r="U82">
        <v>394.89</v>
      </c>
      <c r="V82">
        <v>12.29</v>
      </c>
      <c r="W82">
        <v>40.29</v>
      </c>
      <c r="X82">
        <v>131.15</v>
      </c>
      <c r="Y82">
        <v>0</v>
      </c>
      <c r="Z82">
        <v>19.440000000000001</v>
      </c>
      <c r="AA82">
        <v>40.54</v>
      </c>
      <c r="AB82">
        <v>43.9</v>
      </c>
      <c r="AC82">
        <v>32.450000000000003</v>
      </c>
      <c r="AD82">
        <v>39.83</v>
      </c>
      <c r="AE82">
        <v>52.44</v>
      </c>
      <c r="AF82">
        <v>40.880000000000003</v>
      </c>
      <c r="AG82">
        <v>42.91</v>
      </c>
      <c r="AH82">
        <v>162.19999999999999</v>
      </c>
      <c r="AI82">
        <v>33.79</v>
      </c>
      <c r="AJ82">
        <v>0</v>
      </c>
      <c r="AK82">
        <v>58.21</v>
      </c>
      <c r="AL82">
        <v>77.11</v>
      </c>
      <c r="AM82">
        <v>14.1</v>
      </c>
      <c r="AN82">
        <v>0</v>
      </c>
      <c r="AO82">
        <v>8.1999999999999993</v>
      </c>
      <c r="AP82">
        <v>12.19</v>
      </c>
      <c r="AQ82">
        <v>68.16</v>
      </c>
      <c r="AR82">
        <v>38.229999999999997</v>
      </c>
      <c r="AS82">
        <v>28.43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2.69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2855.5999999999995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584.02</v>
      </c>
      <c r="L83">
        <v>359.34</v>
      </c>
      <c r="M83">
        <v>81.13</v>
      </c>
      <c r="N83">
        <v>117.05</v>
      </c>
      <c r="O83">
        <v>122.71</v>
      </c>
      <c r="P83">
        <v>97.39</v>
      </c>
      <c r="Q83">
        <v>20.16</v>
      </c>
      <c r="R83">
        <v>19.899999999999999</v>
      </c>
      <c r="S83">
        <v>26.01</v>
      </c>
      <c r="T83">
        <v>1.56</v>
      </c>
      <c r="U83">
        <v>394.89</v>
      </c>
      <c r="V83">
        <v>12.29</v>
      </c>
      <c r="W83">
        <v>40.29</v>
      </c>
      <c r="X83">
        <v>131.15</v>
      </c>
      <c r="Y83">
        <v>0</v>
      </c>
      <c r="Z83">
        <v>19.440000000000001</v>
      </c>
      <c r="AA83">
        <v>40.54</v>
      </c>
      <c r="AB83">
        <v>43.9</v>
      </c>
      <c r="AC83">
        <v>32.450000000000003</v>
      </c>
      <c r="AD83">
        <v>39.83</v>
      </c>
      <c r="AE83">
        <v>52.44</v>
      </c>
      <c r="AF83">
        <v>40.880000000000003</v>
      </c>
      <c r="AG83">
        <v>42.91</v>
      </c>
      <c r="AH83">
        <v>162.19999999999999</v>
      </c>
      <c r="AI83">
        <v>33.79</v>
      </c>
      <c r="AJ83">
        <v>0</v>
      </c>
      <c r="AK83">
        <v>58.21</v>
      </c>
      <c r="AL83">
        <v>77.11</v>
      </c>
      <c r="AM83">
        <v>14.1</v>
      </c>
      <c r="AN83">
        <v>0</v>
      </c>
      <c r="AO83">
        <v>8.35</v>
      </c>
      <c r="AP83">
        <v>12.19</v>
      </c>
      <c r="AQ83">
        <v>68.16</v>
      </c>
      <c r="AR83">
        <v>38.229999999999997</v>
      </c>
      <c r="AS83">
        <v>28.43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2.69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2855.7499999999995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584.02</v>
      </c>
      <c r="L84">
        <v>359.34</v>
      </c>
      <c r="M84">
        <v>81.13</v>
      </c>
      <c r="N84">
        <v>117.05</v>
      </c>
      <c r="O84">
        <v>122.71</v>
      </c>
      <c r="P84">
        <v>97.39</v>
      </c>
      <c r="Q84">
        <v>20.16</v>
      </c>
      <c r="R84">
        <v>19.899999999999999</v>
      </c>
      <c r="S84">
        <v>26.01</v>
      </c>
      <c r="T84">
        <v>1.56</v>
      </c>
      <c r="U84">
        <v>394.89</v>
      </c>
      <c r="V84">
        <v>12.29</v>
      </c>
      <c r="W84">
        <v>40.29</v>
      </c>
      <c r="X84">
        <v>131.15</v>
      </c>
      <c r="Y84">
        <v>0</v>
      </c>
      <c r="Z84">
        <v>19.440000000000001</v>
      </c>
      <c r="AA84">
        <v>40.54</v>
      </c>
      <c r="AB84">
        <v>43.9</v>
      </c>
      <c r="AC84">
        <v>32.450000000000003</v>
      </c>
      <c r="AD84">
        <v>39.83</v>
      </c>
      <c r="AE84">
        <v>52.44</v>
      </c>
      <c r="AF84">
        <v>40.880000000000003</v>
      </c>
      <c r="AG84">
        <v>42.91</v>
      </c>
      <c r="AH84">
        <v>162.19999999999999</v>
      </c>
      <c r="AI84">
        <v>33.79</v>
      </c>
      <c r="AJ84">
        <v>0</v>
      </c>
      <c r="AK84">
        <v>58.21</v>
      </c>
      <c r="AL84">
        <v>77.11</v>
      </c>
      <c r="AM84">
        <v>14.1</v>
      </c>
      <c r="AN84">
        <v>0</v>
      </c>
      <c r="AO84">
        <v>8.4600000000000009</v>
      </c>
      <c r="AP84">
        <v>12.19</v>
      </c>
      <c r="AQ84">
        <v>68.16</v>
      </c>
      <c r="AR84">
        <v>38.229999999999997</v>
      </c>
      <c r="AS84">
        <v>28.43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2.69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2855.8599999999997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642.04</v>
      </c>
      <c r="L85">
        <v>386.3</v>
      </c>
      <c r="M85">
        <v>81.13</v>
      </c>
      <c r="N85">
        <v>117.05</v>
      </c>
      <c r="O85">
        <v>122.71</v>
      </c>
      <c r="P85">
        <v>97.39</v>
      </c>
      <c r="Q85">
        <v>20.16</v>
      </c>
      <c r="R85">
        <v>19.899999999999999</v>
      </c>
      <c r="S85">
        <v>26.01</v>
      </c>
      <c r="T85">
        <v>1.56</v>
      </c>
      <c r="U85">
        <v>394.89</v>
      </c>
      <c r="V85">
        <v>12.29</v>
      </c>
      <c r="W85">
        <v>40.29</v>
      </c>
      <c r="X85">
        <v>131.15</v>
      </c>
      <c r="Y85">
        <v>0</v>
      </c>
      <c r="Z85">
        <v>19.440000000000001</v>
      </c>
      <c r="AA85">
        <v>40.54</v>
      </c>
      <c r="AB85">
        <v>43.9</v>
      </c>
      <c r="AC85">
        <v>32.450000000000003</v>
      </c>
      <c r="AD85">
        <v>39.83</v>
      </c>
      <c r="AE85">
        <v>52.44</v>
      </c>
      <c r="AF85">
        <v>40.880000000000003</v>
      </c>
      <c r="AG85">
        <v>42.91</v>
      </c>
      <c r="AH85">
        <v>162.19999999999999</v>
      </c>
      <c r="AI85">
        <v>33.79</v>
      </c>
      <c r="AJ85">
        <v>0</v>
      </c>
      <c r="AK85">
        <v>58.21</v>
      </c>
      <c r="AL85">
        <v>77.11</v>
      </c>
      <c r="AM85">
        <v>14.1</v>
      </c>
      <c r="AN85">
        <v>0</v>
      </c>
      <c r="AO85">
        <v>8.57</v>
      </c>
      <c r="AP85">
        <v>12.19</v>
      </c>
      <c r="AQ85">
        <v>68.16</v>
      </c>
      <c r="AR85">
        <v>38.229999999999997</v>
      </c>
      <c r="AS85">
        <v>28.43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2.42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2940.68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655.28</v>
      </c>
      <c r="L86">
        <v>387.65</v>
      </c>
      <c r="M86">
        <v>81.13</v>
      </c>
      <c r="N86">
        <v>117.05</v>
      </c>
      <c r="O86">
        <v>122.71</v>
      </c>
      <c r="P86">
        <v>97.39</v>
      </c>
      <c r="Q86">
        <v>20.16</v>
      </c>
      <c r="R86">
        <v>19.899999999999999</v>
      </c>
      <c r="S86">
        <v>26.01</v>
      </c>
      <c r="T86">
        <v>1.56</v>
      </c>
      <c r="U86">
        <v>394.89</v>
      </c>
      <c r="V86">
        <v>12.29</v>
      </c>
      <c r="W86">
        <v>40.29</v>
      </c>
      <c r="X86">
        <v>131.15</v>
      </c>
      <c r="Y86">
        <v>0</v>
      </c>
      <c r="Z86">
        <v>6.27</v>
      </c>
      <c r="AA86">
        <v>40.54</v>
      </c>
      <c r="AB86">
        <v>42.53</v>
      </c>
      <c r="AC86">
        <v>30.85</v>
      </c>
      <c r="AD86">
        <v>38.85</v>
      </c>
      <c r="AE86">
        <v>51.73</v>
      </c>
      <c r="AF86">
        <v>37.159999999999997</v>
      </c>
      <c r="AG86">
        <v>42.91</v>
      </c>
      <c r="AH86">
        <v>160.69999999999999</v>
      </c>
      <c r="AI86">
        <v>33.79</v>
      </c>
      <c r="AJ86">
        <v>0</v>
      </c>
      <c r="AK86">
        <v>58.21</v>
      </c>
      <c r="AL86">
        <v>77.11</v>
      </c>
      <c r="AM86">
        <v>14.1</v>
      </c>
      <c r="AN86">
        <v>0</v>
      </c>
      <c r="AO86">
        <v>8.7100000000000009</v>
      </c>
      <c r="AP86">
        <v>11.33</v>
      </c>
      <c r="AQ86">
        <v>68.16</v>
      </c>
      <c r="AR86">
        <v>38.229999999999997</v>
      </c>
      <c r="AS86">
        <v>28.43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2.1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2931.0999999999995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655.28</v>
      </c>
      <c r="L87">
        <v>387.65</v>
      </c>
      <c r="M87">
        <v>81.13</v>
      </c>
      <c r="N87">
        <v>117.05</v>
      </c>
      <c r="O87">
        <v>122.71</v>
      </c>
      <c r="P87">
        <v>97.39</v>
      </c>
      <c r="Q87">
        <v>20.16</v>
      </c>
      <c r="R87">
        <v>19.899999999999999</v>
      </c>
      <c r="S87">
        <v>26.01</v>
      </c>
      <c r="T87">
        <v>1.56</v>
      </c>
      <c r="U87">
        <v>394.89</v>
      </c>
      <c r="V87">
        <v>12.29</v>
      </c>
      <c r="W87">
        <v>40.29</v>
      </c>
      <c r="X87">
        <v>131.15</v>
      </c>
      <c r="Y87">
        <v>0</v>
      </c>
      <c r="Z87">
        <v>6.27</v>
      </c>
      <c r="AA87">
        <v>40.54</v>
      </c>
      <c r="AB87">
        <v>42.53</v>
      </c>
      <c r="AC87">
        <v>30.85</v>
      </c>
      <c r="AD87">
        <v>38.85</v>
      </c>
      <c r="AE87">
        <v>51.73</v>
      </c>
      <c r="AF87">
        <v>37.159999999999997</v>
      </c>
      <c r="AG87">
        <v>42.91</v>
      </c>
      <c r="AH87">
        <v>160.69999999999999</v>
      </c>
      <c r="AI87">
        <v>20.27</v>
      </c>
      <c r="AJ87">
        <v>0</v>
      </c>
      <c r="AK87">
        <v>58.21</v>
      </c>
      <c r="AL87">
        <v>77.11</v>
      </c>
      <c r="AM87">
        <v>14.1</v>
      </c>
      <c r="AN87">
        <v>0</v>
      </c>
      <c r="AO87">
        <v>8.76</v>
      </c>
      <c r="AP87">
        <v>11.33</v>
      </c>
      <c r="AQ87">
        <v>68.16</v>
      </c>
      <c r="AR87">
        <v>38.229999999999997</v>
      </c>
      <c r="AS87">
        <v>25.58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2914.7799999999997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655.28</v>
      </c>
      <c r="L88">
        <v>387.65</v>
      </c>
      <c r="M88">
        <v>81.13</v>
      </c>
      <c r="N88">
        <v>117.05</v>
      </c>
      <c r="O88">
        <v>122.71</v>
      </c>
      <c r="P88">
        <v>97.39</v>
      </c>
      <c r="Q88">
        <v>20.16</v>
      </c>
      <c r="R88">
        <v>19.899999999999999</v>
      </c>
      <c r="S88">
        <v>26.01</v>
      </c>
      <c r="T88">
        <v>1.56</v>
      </c>
      <c r="U88">
        <v>394.89</v>
      </c>
      <c r="V88">
        <v>12.29</v>
      </c>
      <c r="W88">
        <v>40.29</v>
      </c>
      <c r="X88">
        <v>131.15</v>
      </c>
      <c r="Y88">
        <v>0</v>
      </c>
      <c r="Z88">
        <v>6.27</v>
      </c>
      <c r="AA88">
        <v>40.54</v>
      </c>
      <c r="AB88">
        <v>42.53</v>
      </c>
      <c r="AC88">
        <v>30.85</v>
      </c>
      <c r="AD88">
        <v>38.85</v>
      </c>
      <c r="AE88">
        <v>51.73</v>
      </c>
      <c r="AF88">
        <v>37.159999999999997</v>
      </c>
      <c r="AG88">
        <v>42.91</v>
      </c>
      <c r="AH88">
        <v>160.69999999999999</v>
      </c>
      <c r="AI88">
        <v>20.27</v>
      </c>
      <c r="AJ88">
        <v>0</v>
      </c>
      <c r="AK88">
        <v>58.21</v>
      </c>
      <c r="AL88">
        <v>77.11</v>
      </c>
      <c r="AM88">
        <v>14.1</v>
      </c>
      <c r="AN88">
        <v>0</v>
      </c>
      <c r="AO88">
        <v>8.85</v>
      </c>
      <c r="AP88">
        <v>11.33</v>
      </c>
      <c r="AQ88">
        <v>68.16</v>
      </c>
      <c r="AR88">
        <v>38.229999999999997</v>
      </c>
      <c r="AS88">
        <v>25.58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2914.8699999999994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655.28</v>
      </c>
      <c r="L89">
        <v>387.65</v>
      </c>
      <c r="M89">
        <v>81.13</v>
      </c>
      <c r="N89">
        <v>117.05</v>
      </c>
      <c r="O89">
        <v>122.71</v>
      </c>
      <c r="P89">
        <v>97.39</v>
      </c>
      <c r="Q89">
        <v>20.16</v>
      </c>
      <c r="R89">
        <v>19.899999999999999</v>
      </c>
      <c r="S89">
        <v>26.01</v>
      </c>
      <c r="T89">
        <v>1.56</v>
      </c>
      <c r="U89">
        <v>394.89</v>
      </c>
      <c r="V89">
        <v>12.29</v>
      </c>
      <c r="W89">
        <v>40.29</v>
      </c>
      <c r="X89">
        <v>131.15</v>
      </c>
      <c r="Y89">
        <v>0</v>
      </c>
      <c r="Z89">
        <v>6.27</v>
      </c>
      <c r="AA89">
        <v>40.54</v>
      </c>
      <c r="AB89">
        <v>42.53</v>
      </c>
      <c r="AC89">
        <v>30.85</v>
      </c>
      <c r="AD89">
        <v>38.85</v>
      </c>
      <c r="AE89">
        <v>51.73</v>
      </c>
      <c r="AF89">
        <v>37.159999999999997</v>
      </c>
      <c r="AG89">
        <v>42.91</v>
      </c>
      <c r="AH89">
        <v>160.69999999999999</v>
      </c>
      <c r="AI89">
        <v>20.27</v>
      </c>
      <c r="AJ89">
        <v>0</v>
      </c>
      <c r="AK89">
        <v>58.21</v>
      </c>
      <c r="AL89">
        <v>77.11</v>
      </c>
      <c r="AM89">
        <v>14.1</v>
      </c>
      <c r="AN89">
        <v>0</v>
      </c>
      <c r="AO89">
        <v>8.9499999999999993</v>
      </c>
      <c r="AP89">
        <v>11.33</v>
      </c>
      <c r="AQ89">
        <v>68.16</v>
      </c>
      <c r="AR89">
        <v>38.229999999999997</v>
      </c>
      <c r="AS89">
        <v>25.58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2914.9699999999993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655.28</v>
      </c>
      <c r="L90">
        <v>387.65</v>
      </c>
      <c r="M90">
        <v>81.13</v>
      </c>
      <c r="N90">
        <v>117.05</v>
      </c>
      <c r="O90">
        <v>122.71</v>
      </c>
      <c r="P90">
        <v>97.39</v>
      </c>
      <c r="Q90">
        <v>20.16</v>
      </c>
      <c r="R90">
        <v>19.899999999999999</v>
      </c>
      <c r="S90">
        <v>26.01</v>
      </c>
      <c r="T90">
        <v>1.56</v>
      </c>
      <c r="U90">
        <v>394.89</v>
      </c>
      <c r="V90">
        <v>12.29</v>
      </c>
      <c r="W90">
        <v>40.29</v>
      </c>
      <c r="X90">
        <v>131.15</v>
      </c>
      <c r="Y90">
        <v>0</v>
      </c>
      <c r="Z90">
        <v>19.440000000000001</v>
      </c>
      <c r="AA90">
        <v>40.54</v>
      </c>
      <c r="AB90">
        <v>43.9</v>
      </c>
      <c r="AC90">
        <v>32.450000000000003</v>
      </c>
      <c r="AD90">
        <v>39.83</v>
      </c>
      <c r="AE90">
        <v>52.44</v>
      </c>
      <c r="AF90">
        <v>40.880000000000003</v>
      </c>
      <c r="AG90">
        <v>42.91</v>
      </c>
      <c r="AH90">
        <v>162.19999999999999</v>
      </c>
      <c r="AI90">
        <v>20.27</v>
      </c>
      <c r="AJ90">
        <v>0</v>
      </c>
      <c r="AK90">
        <v>58.21</v>
      </c>
      <c r="AL90">
        <v>77.11</v>
      </c>
      <c r="AM90">
        <v>14.1</v>
      </c>
      <c r="AN90">
        <v>0</v>
      </c>
      <c r="AO90">
        <v>9.07</v>
      </c>
      <c r="AP90">
        <v>12.19</v>
      </c>
      <c r="AQ90">
        <v>68.16</v>
      </c>
      <c r="AR90">
        <v>38.229999999999997</v>
      </c>
      <c r="AS90">
        <v>25.58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2939.08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655.28</v>
      </c>
      <c r="L91">
        <v>387.65</v>
      </c>
      <c r="M91">
        <v>81.13</v>
      </c>
      <c r="N91">
        <v>117.05</v>
      </c>
      <c r="O91">
        <v>122.71</v>
      </c>
      <c r="P91">
        <v>97.39</v>
      </c>
      <c r="Q91">
        <v>20.16</v>
      </c>
      <c r="R91">
        <v>19.899999999999999</v>
      </c>
      <c r="S91">
        <v>26.01</v>
      </c>
      <c r="T91">
        <v>1.56</v>
      </c>
      <c r="U91">
        <v>394.89</v>
      </c>
      <c r="V91">
        <v>12.29</v>
      </c>
      <c r="W91">
        <v>40.29</v>
      </c>
      <c r="X91">
        <v>131.15</v>
      </c>
      <c r="Y91">
        <v>0</v>
      </c>
      <c r="Z91">
        <v>19.440000000000001</v>
      </c>
      <c r="AA91">
        <v>40.54</v>
      </c>
      <c r="AB91">
        <v>43.9</v>
      </c>
      <c r="AC91">
        <v>32.450000000000003</v>
      </c>
      <c r="AD91">
        <v>39.83</v>
      </c>
      <c r="AE91">
        <v>52.44</v>
      </c>
      <c r="AF91">
        <v>40.880000000000003</v>
      </c>
      <c r="AG91">
        <v>42.91</v>
      </c>
      <c r="AH91">
        <v>162.19999999999999</v>
      </c>
      <c r="AI91">
        <v>20.27</v>
      </c>
      <c r="AJ91">
        <v>0</v>
      </c>
      <c r="AK91">
        <v>58.21</v>
      </c>
      <c r="AL91">
        <v>77.11</v>
      </c>
      <c r="AM91">
        <v>14.1</v>
      </c>
      <c r="AN91">
        <v>0</v>
      </c>
      <c r="AO91">
        <v>9.2100000000000009</v>
      </c>
      <c r="AP91">
        <v>12.19</v>
      </c>
      <c r="AQ91">
        <v>68.16</v>
      </c>
      <c r="AR91">
        <v>38.229999999999997</v>
      </c>
      <c r="AS91">
        <v>26.99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2940.6299999999997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655.28</v>
      </c>
      <c r="L92">
        <v>387.65</v>
      </c>
      <c r="M92">
        <v>81.13</v>
      </c>
      <c r="N92">
        <v>117.05</v>
      </c>
      <c r="O92">
        <v>122.71</v>
      </c>
      <c r="P92">
        <v>97.39</v>
      </c>
      <c r="Q92">
        <v>20.16</v>
      </c>
      <c r="R92">
        <v>19.899999999999999</v>
      </c>
      <c r="S92">
        <v>26.01</v>
      </c>
      <c r="T92">
        <v>1.56</v>
      </c>
      <c r="U92">
        <v>394.89</v>
      </c>
      <c r="V92">
        <v>12.29</v>
      </c>
      <c r="W92">
        <v>40.29</v>
      </c>
      <c r="X92">
        <v>131.15</v>
      </c>
      <c r="Y92">
        <v>0</v>
      </c>
      <c r="Z92">
        <v>19.440000000000001</v>
      </c>
      <c r="AA92">
        <v>40.54</v>
      </c>
      <c r="AB92">
        <v>43.9</v>
      </c>
      <c r="AC92">
        <v>32.450000000000003</v>
      </c>
      <c r="AD92">
        <v>39.83</v>
      </c>
      <c r="AE92">
        <v>52.44</v>
      </c>
      <c r="AF92">
        <v>40.880000000000003</v>
      </c>
      <c r="AG92">
        <v>42.91</v>
      </c>
      <c r="AH92">
        <v>162.19999999999999</v>
      </c>
      <c r="AI92">
        <v>20.27</v>
      </c>
      <c r="AJ92">
        <v>0</v>
      </c>
      <c r="AK92">
        <v>58.21</v>
      </c>
      <c r="AL92">
        <v>77.11</v>
      </c>
      <c r="AM92">
        <v>14.1</v>
      </c>
      <c r="AN92">
        <v>0</v>
      </c>
      <c r="AO92">
        <v>9.39</v>
      </c>
      <c r="AP92">
        <v>12.19</v>
      </c>
      <c r="AQ92">
        <v>68.16</v>
      </c>
      <c r="AR92">
        <v>38.229999999999997</v>
      </c>
      <c r="AS92">
        <v>26.99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2940.8099999999995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655.28</v>
      </c>
      <c r="L93">
        <v>387.65</v>
      </c>
      <c r="M93">
        <v>81.13</v>
      </c>
      <c r="N93">
        <v>117.05</v>
      </c>
      <c r="O93">
        <v>122.71</v>
      </c>
      <c r="P93">
        <v>97.39</v>
      </c>
      <c r="Q93">
        <v>20.16</v>
      </c>
      <c r="R93">
        <v>19.899999999999999</v>
      </c>
      <c r="S93">
        <v>26.01</v>
      </c>
      <c r="T93">
        <v>1.56</v>
      </c>
      <c r="U93">
        <v>394.89</v>
      </c>
      <c r="V93">
        <v>12.29</v>
      </c>
      <c r="W93">
        <v>40.29</v>
      </c>
      <c r="X93">
        <v>131.15</v>
      </c>
      <c r="Y93">
        <v>0</v>
      </c>
      <c r="Z93">
        <v>19.440000000000001</v>
      </c>
      <c r="AA93">
        <v>40.54</v>
      </c>
      <c r="AB93">
        <v>43.9</v>
      </c>
      <c r="AC93">
        <v>32.450000000000003</v>
      </c>
      <c r="AD93">
        <v>39.83</v>
      </c>
      <c r="AE93">
        <v>52.44</v>
      </c>
      <c r="AF93">
        <v>40.880000000000003</v>
      </c>
      <c r="AG93">
        <v>42.91</v>
      </c>
      <c r="AH93">
        <v>162.19999999999999</v>
      </c>
      <c r="AI93">
        <v>29.74</v>
      </c>
      <c r="AJ93">
        <v>0</v>
      </c>
      <c r="AK93">
        <v>58.21</v>
      </c>
      <c r="AL93">
        <v>77.11</v>
      </c>
      <c r="AM93">
        <v>14.1</v>
      </c>
      <c r="AN93">
        <v>0</v>
      </c>
      <c r="AO93">
        <v>9.4700000000000006</v>
      </c>
      <c r="AP93">
        <v>12.19</v>
      </c>
      <c r="AQ93">
        <v>68.16</v>
      </c>
      <c r="AR93">
        <v>38.229999999999997</v>
      </c>
      <c r="AS93">
        <v>25.58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2948.9499999999994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655.28</v>
      </c>
      <c r="L94">
        <v>387.65</v>
      </c>
      <c r="M94">
        <v>81.13</v>
      </c>
      <c r="N94">
        <v>117.05</v>
      </c>
      <c r="O94">
        <v>122.71</v>
      </c>
      <c r="P94">
        <v>97.39</v>
      </c>
      <c r="Q94">
        <v>20.16</v>
      </c>
      <c r="R94">
        <v>19.899999999999999</v>
      </c>
      <c r="S94">
        <v>26.01</v>
      </c>
      <c r="T94">
        <v>1.56</v>
      </c>
      <c r="U94">
        <v>394.89</v>
      </c>
      <c r="V94">
        <v>12.29</v>
      </c>
      <c r="W94">
        <v>40.29</v>
      </c>
      <c r="X94">
        <v>131.15</v>
      </c>
      <c r="Y94">
        <v>0</v>
      </c>
      <c r="Z94">
        <v>12.54</v>
      </c>
      <c r="AA94">
        <v>40.54</v>
      </c>
      <c r="AB94">
        <v>42.53</v>
      </c>
      <c r="AC94">
        <v>30.85</v>
      </c>
      <c r="AD94">
        <v>38.85</v>
      </c>
      <c r="AE94">
        <v>51.73</v>
      </c>
      <c r="AF94">
        <v>27.87</v>
      </c>
      <c r="AG94">
        <v>42.91</v>
      </c>
      <c r="AH94">
        <v>160.69999999999999</v>
      </c>
      <c r="AI94">
        <v>29.74</v>
      </c>
      <c r="AJ94">
        <v>0</v>
      </c>
      <c r="AK94">
        <v>58.21</v>
      </c>
      <c r="AL94">
        <v>77.11</v>
      </c>
      <c r="AM94">
        <v>14.1</v>
      </c>
      <c r="AN94">
        <v>0</v>
      </c>
      <c r="AO94">
        <v>9.52</v>
      </c>
      <c r="AP94">
        <v>11.33</v>
      </c>
      <c r="AQ94">
        <v>49.06</v>
      </c>
      <c r="AR94">
        <v>38.229999999999997</v>
      </c>
      <c r="AS94">
        <v>25.58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2901.5099999999993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655.28</v>
      </c>
      <c r="L95">
        <v>387.65</v>
      </c>
      <c r="M95">
        <v>81.13</v>
      </c>
      <c r="N95">
        <v>117.05</v>
      </c>
      <c r="O95">
        <v>122.71</v>
      </c>
      <c r="P95">
        <v>97.39</v>
      </c>
      <c r="Q95">
        <v>20.16</v>
      </c>
      <c r="R95">
        <v>19.899999999999999</v>
      </c>
      <c r="S95">
        <v>26.01</v>
      </c>
      <c r="T95">
        <v>1.56</v>
      </c>
      <c r="U95">
        <v>394.89</v>
      </c>
      <c r="V95">
        <v>12.29</v>
      </c>
      <c r="W95">
        <v>40.29</v>
      </c>
      <c r="X95">
        <v>131.15</v>
      </c>
      <c r="Y95">
        <v>0</v>
      </c>
      <c r="Z95">
        <v>12.54</v>
      </c>
      <c r="AA95">
        <v>40.54</v>
      </c>
      <c r="AB95">
        <v>42.53</v>
      </c>
      <c r="AC95">
        <v>30.85</v>
      </c>
      <c r="AD95">
        <v>38.85</v>
      </c>
      <c r="AE95">
        <v>51.73</v>
      </c>
      <c r="AF95">
        <v>27.87</v>
      </c>
      <c r="AG95">
        <v>42.91</v>
      </c>
      <c r="AH95">
        <v>160.69999999999999</v>
      </c>
      <c r="AI95">
        <v>29.74</v>
      </c>
      <c r="AJ95">
        <v>0</v>
      </c>
      <c r="AK95">
        <v>58.21</v>
      </c>
      <c r="AL95">
        <v>77.11</v>
      </c>
      <c r="AM95">
        <v>14.1</v>
      </c>
      <c r="AN95">
        <v>0</v>
      </c>
      <c r="AO95">
        <v>9.56</v>
      </c>
      <c r="AP95">
        <v>11.33</v>
      </c>
      <c r="AQ95">
        <v>49.06</v>
      </c>
      <c r="AR95">
        <v>38.229999999999997</v>
      </c>
      <c r="AS95">
        <v>25.58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2901.5499999999993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655.28</v>
      </c>
      <c r="L96">
        <v>387.65</v>
      </c>
      <c r="M96">
        <v>81.13</v>
      </c>
      <c r="N96">
        <v>117.05</v>
      </c>
      <c r="O96">
        <v>122.71</v>
      </c>
      <c r="P96">
        <v>97.39</v>
      </c>
      <c r="Q96">
        <v>20.16</v>
      </c>
      <c r="R96">
        <v>19.899999999999999</v>
      </c>
      <c r="S96">
        <v>26.01</v>
      </c>
      <c r="T96">
        <v>1.56</v>
      </c>
      <c r="U96">
        <v>394.89</v>
      </c>
      <c r="V96">
        <v>12.29</v>
      </c>
      <c r="W96">
        <v>40.29</v>
      </c>
      <c r="X96">
        <v>131.15</v>
      </c>
      <c r="Y96">
        <v>0</v>
      </c>
      <c r="Z96">
        <v>12.54</v>
      </c>
      <c r="AA96">
        <v>40.54</v>
      </c>
      <c r="AB96">
        <v>42.53</v>
      </c>
      <c r="AC96">
        <v>30.85</v>
      </c>
      <c r="AD96">
        <v>38.85</v>
      </c>
      <c r="AE96">
        <v>51.73</v>
      </c>
      <c r="AF96">
        <v>27.87</v>
      </c>
      <c r="AG96">
        <v>42.91</v>
      </c>
      <c r="AH96">
        <v>160.69999999999999</v>
      </c>
      <c r="AI96">
        <v>29.74</v>
      </c>
      <c r="AJ96">
        <v>0</v>
      </c>
      <c r="AK96">
        <v>58.21</v>
      </c>
      <c r="AL96">
        <v>77.11</v>
      </c>
      <c r="AM96">
        <v>14.1</v>
      </c>
      <c r="AN96">
        <v>0</v>
      </c>
      <c r="AO96">
        <v>9.64</v>
      </c>
      <c r="AP96">
        <v>11.33</v>
      </c>
      <c r="AQ96">
        <v>49.06</v>
      </c>
      <c r="AR96">
        <v>38.229999999999997</v>
      </c>
      <c r="AS96">
        <v>25.58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2901.6299999999992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655.28</v>
      </c>
      <c r="L97">
        <v>387.65</v>
      </c>
      <c r="M97">
        <v>81.13</v>
      </c>
      <c r="N97">
        <v>117.05</v>
      </c>
      <c r="O97">
        <v>122.71</v>
      </c>
      <c r="P97">
        <v>97.39</v>
      </c>
      <c r="Q97">
        <v>20.16</v>
      </c>
      <c r="R97">
        <v>19.899999999999999</v>
      </c>
      <c r="S97">
        <v>26.01</v>
      </c>
      <c r="T97">
        <v>1.56</v>
      </c>
      <c r="U97">
        <v>394.89</v>
      </c>
      <c r="V97">
        <v>12.29</v>
      </c>
      <c r="W97">
        <v>40.29</v>
      </c>
      <c r="X97">
        <v>131.15</v>
      </c>
      <c r="Y97">
        <v>0</v>
      </c>
      <c r="Z97">
        <v>12.54</v>
      </c>
      <c r="AA97">
        <v>40.54</v>
      </c>
      <c r="AB97">
        <v>42.53</v>
      </c>
      <c r="AC97">
        <v>30.85</v>
      </c>
      <c r="AD97">
        <v>38.85</v>
      </c>
      <c r="AE97">
        <v>51.73</v>
      </c>
      <c r="AF97">
        <v>27.87</v>
      </c>
      <c r="AG97">
        <v>42.91</v>
      </c>
      <c r="AH97">
        <v>160.69999999999999</v>
      </c>
      <c r="AI97">
        <v>20.27</v>
      </c>
      <c r="AJ97">
        <v>0</v>
      </c>
      <c r="AK97">
        <v>58.21</v>
      </c>
      <c r="AL97">
        <v>77.11</v>
      </c>
      <c r="AM97">
        <v>14.1</v>
      </c>
      <c r="AN97">
        <v>0</v>
      </c>
      <c r="AO97">
        <v>9.92</v>
      </c>
      <c r="AP97">
        <v>11.33</v>
      </c>
      <c r="AQ97">
        <v>49.06</v>
      </c>
      <c r="AR97">
        <v>38.229999999999997</v>
      </c>
      <c r="AS97">
        <v>26.99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2.1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2893.8499999999995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655.28</v>
      </c>
      <c r="L98">
        <v>387.65</v>
      </c>
      <c r="M98">
        <v>81.13</v>
      </c>
      <c r="N98">
        <v>117.05</v>
      </c>
      <c r="O98">
        <v>122.71</v>
      </c>
      <c r="P98">
        <v>97.39</v>
      </c>
      <c r="Q98">
        <v>20.16</v>
      </c>
      <c r="R98">
        <v>19.899999999999999</v>
      </c>
      <c r="S98">
        <v>26.01</v>
      </c>
      <c r="T98">
        <v>1.56</v>
      </c>
      <c r="U98">
        <v>394.89</v>
      </c>
      <c r="V98">
        <v>12.29</v>
      </c>
      <c r="W98">
        <v>40.29</v>
      </c>
      <c r="X98">
        <v>131.15</v>
      </c>
      <c r="Y98">
        <v>0</v>
      </c>
      <c r="Z98">
        <v>12.54</v>
      </c>
      <c r="AA98">
        <v>40.54</v>
      </c>
      <c r="AB98">
        <v>42.53</v>
      </c>
      <c r="AC98">
        <v>30.85</v>
      </c>
      <c r="AD98">
        <v>38.85</v>
      </c>
      <c r="AE98">
        <v>51.73</v>
      </c>
      <c r="AF98">
        <v>18.579999999999998</v>
      </c>
      <c r="AG98">
        <v>42.91</v>
      </c>
      <c r="AH98">
        <v>160.69999999999999</v>
      </c>
      <c r="AI98">
        <v>20.27</v>
      </c>
      <c r="AJ98">
        <v>0</v>
      </c>
      <c r="AK98">
        <v>58.21</v>
      </c>
      <c r="AL98">
        <v>77.11</v>
      </c>
      <c r="AM98">
        <v>14.1</v>
      </c>
      <c r="AN98">
        <v>0</v>
      </c>
      <c r="AO98">
        <v>9.9700000000000006</v>
      </c>
      <c r="AP98">
        <v>11.33</v>
      </c>
      <c r="AQ98">
        <v>49.06</v>
      </c>
      <c r="AR98">
        <v>38.229999999999997</v>
      </c>
      <c r="AS98">
        <v>26.99</v>
      </c>
      <c r="AT98">
        <v>16.36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2.1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2881.7399999999993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10.698062500000001</v>
      </c>
      <c r="L99">
        <f t="shared" si="2"/>
        <v>4.5446299999999997</v>
      </c>
      <c r="M99">
        <f t="shared" si="2"/>
        <v>2.0262400000000018</v>
      </c>
      <c r="N99">
        <f t="shared" si="2"/>
        <v>2.7290099999999984</v>
      </c>
      <c r="O99">
        <f t="shared" si="2"/>
        <v>2.811514999999996</v>
      </c>
      <c r="P99">
        <f t="shared" si="2"/>
        <v>2.2027200000000002</v>
      </c>
      <c r="Q99">
        <f t="shared" si="2"/>
        <v>0.31809250000000044</v>
      </c>
      <c r="R99">
        <f t="shared" si="2"/>
        <v>0.41575000000000006</v>
      </c>
      <c r="S99">
        <f t="shared" si="2"/>
        <v>0.46865749999999956</v>
      </c>
      <c r="T99">
        <f t="shared" si="2"/>
        <v>2.3392500000000021E-2</v>
      </c>
      <c r="U99">
        <f t="shared" si="2"/>
        <v>9.289074999999988</v>
      </c>
      <c r="V99">
        <f t="shared" si="2"/>
        <v>0.25156999999999968</v>
      </c>
      <c r="W99">
        <f t="shared" si="2"/>
        <v>0.80770499999999956</v>
      </c>
      <c r="X99">
        <f t="shared" si="2"/>
        <v>2.8203274999999972</v>
      </c>
      <c r="Y99">
        <f t="shared" si="2"/>
        <v>0</v>
      </c>
      <c r="Z99">
        <f t="shared" si="2"/>
        <v>9.280500000000004E-2</v>
      </c>
      <c r="AA99">
        <f t="shared" si="2"/>
        <v>0.97295999999999938</v>
      </c>
      <c r="AB99">
        <f t="shared" si="2"/>
        <v>1.0248300000000017</v>
      </c>
      <c r="AC99">
        <f t="shared" si="2"/>
        <v>0.74519999999999842</v>
      </c>
      <c r="AD99">
        <f t="shared" si="2"/>
        <v>0.44479249999999976</v>
      </c>
      <c r="AE99">
        <f t="shared" si="2"/>
        <v>0.98387000000000047</v>
      </c>
      <c r="AF99">
        <f t="shared" si="2"/>
        <v>0.48494999999999994</v>
      </c>
      <c r="AG99">
        <f t="shared" si="2"/>
        <v>1.0298399999999985</v>
      </c>
      <c r="AH99">
        <f t="shared" si="2"/>
        <v>3.8613000000000066</v>
      </c>
      <c r="AI99">
        <f t="shared" si="2"/>
        <v>0.48922500000000008</v>
      </c>
      <c r="AJ99">
        <f t="shared" si="2"/>
        <v>0</v>
      </c>
      <c r="AK99">
        <f t="shared" si="2"/>
        <v>1.3970400000000007</v>
      </c>
      <c r="AL99">
        <f t="shared" si="2"/>
        <v>1.8294199999999972</v>
      </c>
      <c r="AM99">
        <f t="shared" si="2"/>
        <v>0.16871500000000003</v>
      </c>
      <c r="AN99">
        <f t="shared" si="2"/>
        <v>0</v>
      </c>
      <c r="AO99">
        <f t="shared" si="2"/>
        <v>0.25527750000000016</v>
      </c>
      <c r="AP99">
        <f t="shared" si="2"/>
        <v>0.27179500000000034</v>
      </c>
      <c r="AQ99">
        <f t="shared" si="2"/>
        <v>0.8934224999999989</v>
      </c>
      <c r="AR99">
        <f t="shared" si="2"/>
        <v>0.89932749999999984</v>
      </c>
      <c r="AS99">
        <f t="shared" si="2"/>
        <v>0.64971499999999927</v>
      </c>
      <c r="AT99">
        <f t="shared" si="2"/>
        <v>0.44507250000000032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7.234500000000002E-2</v>
      </c>
      <c r="AZ99">
        <f t="shared" si="2"/>
        <v>0.12359999999999978</v>
      </c>
      <c r="BA99">
        <f t="shared" si="2"/>
        <v>8.1840000000000079E-2</v>
      </c>
      <c r="BB99">
        <f t="shared" si="2"/>
        <v>3.3034999999999981E-2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56.657125000000001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614</v>
      </c>
    </row>
    <row r="3" spans="1:39">
      <c r="A3" t="s">
        <v>45</v>
      </c>
      <c r="B3" s="35">
        <v>261.10000000000002</v>
      </c>
      <c r="C3" s="35">
        <v>86.75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114.92</v>
      </c>
      <c r="N3">
        <v>271.92</v>
      </c>
      <c r="O3">
        <v>100.19</v>
      </c>
      <c r="P3">
        <v>0</v>
      </c>
      <c r="Q3">
        <v>10.8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5.5</v>
      </c>
      <c r="X3">
        <v>40</v>
      </c>
      <c r="Y3">
        <v>13.34</v>
      </c>
      <c r="Z3">
        <v>13.33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</v>
      </c>
      <c r="AH3">
        <v>36.33</v>
      </c>
      <c r="AI3">
        <v>36.33</v>
      </c>
      <c r="AJ3">
        <v>31.28</v>
      </c>
      <c r="AK3">
        <v>0</v>
      </c>
      <c r="AL3">
        <v>0</v>
      </c>
      <c r="AM3">
        <v>7.91</v>
      </c>
    </row>
    <row r="4" spans="1:39">
      <c r="A4" t="s">
        <v>46</v>
      </c>
      <c r="B4" s="35">
        <v>261.10000000000002</v>
      </c>
      <c r="C4" s="35">
        <v>86.75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114.92</v>
      </c>
      <c r="N4">
        <v>271.92</v>
      </c>
      <c r="O4">
        <v>100.19</v>
      </c>
      <c r="P4">
        <v>0</v>
      </c>
      <c r="Q4">
        <v>11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5.5</v>
      </c>
      <c r="X4">
        <v>40.5</v>
      </c>
      <c r="Y4">
        <v>13.5</v>
      </c>
      <c r="Z4">
        <v>13.5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12.34</v>
      </c>
      <c r="AH4">
        <v>37.33</v>
      </c>
      <c r="AI4">
        <v>37.33</v>
      </c>
      <c r="AJ4">
        <v>31.28</v>
      </c>
      <c r="AK4">
        <v>0</v>
      </c>
      <c r="AL4">
        <v>0</v>
      </c>
      <c r="AM4">
        <v>7.91</v>
      </c>
    </row>
    <row r="5" spans="1:39">
      <c r="A5" t="s">
        <v>47</v>
      </c>
      <c r="B5" s="35">
        <v>261.10000000000002</v>
      </c>
      <c r="C5" s="35">
        <v>86.75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114.92</v>
      </c>
      <c r="N5">
        <v>271.92</v>
      </c>
      <c r="O5">
        <v>100.19</v>
      </c>
      <c r="P5">
        <v>0</v>
      </c>
      <c r="Q5">
        <v>11.2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5.5</v>
      </c>
      <c r="X5">
        <v>41</v>
      </c>
      <c r="Y5">
        <v>13.66</v>
      </c>
      <c r="Z5">
        <v>13.67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</v>
      </c>
      <c r="AH5">
        <v>37.33</v>
      </c>
      <c r="AI5">
        <v>37.33</v>
      </c>
      <c r="AJ5">
        <v>31.28</v>
      </c>
      <c r="AK5">
        <v>0</v>
      </c>
      <c r="AL5">
        <v>0</v>
      </c>
      <c r="AM5">
        <v>7.91</v>
      </c>
    </row>
    <row r="6" spans="1:39">
      <c r="A6" t="s">
        <v>48</v>
      </c>
      <c r="B6" s="35">
        <v>261.10000000000002</v>
      </c>
      <c r="C6" s="35">
        <v>86.75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65.94</v>
      </c>
      <c r="N6">
        <v>271.92</v>
      </c>
      <c r="O6">
        <v>100.19</v>
      </c>
      <c r="P6">
        <v>0</v>
      </c>
      <c r="Q6">
        <v>11.4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5.5</v>
      </c>
      <c r="X6">
        <v>41</v>
      </c>
      <c r="Y6">
        <v>13.66</v>
      </c>
      <c r="Z6">
        <v>13.67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</v>
      </c>
      <c r="AH6">
        <v>37.67</v>
      </c>
      <c r="AI6">
        <v>37.67</v>
      </c>
      <c r="AJ6">
        <v>31.28</v>
      </c>
      <c r="AK6">
        <v>0</v>
      </c>
      <c r="AL6">
        <v>0</v>
      </c>
      <c r="AM6">
        <v>7.91</v>
      </c>
    </row>
    <row r="7" spans="1:39">
      <c r="A7" t="s">
        <v>49</v>
      </c>
      <c r="B7" s="35">
        <v>261.10000000000002</v>
      </c>
      <c r="C7" s="35">
        <v>86.75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65.94</v>
      </c>
      <c r="N7">
        <v>271.92</v>
      </c>
      <c r="O7">
        <v>100.19</v>
      </c>
      <c r="P7">
        <v>0</v>
      </c>
      <c r="Q7">
        <v>11.6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5.37</v>
      </c>
      <c r="X7">
        <v>41</v>
      </c>
      <c r="Y7">
        <v>13.66</v>
      </c>
      <c r="Z7">
        <v>13.67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12.34</v>
      </c>
      <c r="AH7">
        <v>37</v>
      </c>
      <c r="AI7">
        <v>37</v>
      </c>
      <c r="AJ7">
        <v>31.28</v>
      </c>
      <c r="AK7">
        <v>0</v>
      </c>
      <c r="AL7">
        <v>0</v>
      </c>
      <c r="AM7">
        <v>7.91</v>
      </c>
    </row>
    <row r="8" spans="1:39">
      <c r="A8" t="s">
        <v>50</v>
      </c>
      <c r="B8" s="35">
        <v>261.10000000000002</v>
      </c>
      <c r="C8" s="35">
        <v>86.75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65.94</v>
      </c>
      <c r="N8">
        <v>271.92</v>
      </c>
      <c r="O8">
        <v>100.19</v>
      </c>
      <c r="P8">
        <v>0</v>
      </c>
      <c r="Q8">
        <v>16.809999999999999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5.37</v>
      </c>
      <c r="X8">
        <v>40.5</v>
      </c>
      <c r="Y8">
        <v>13.5</v>
      </c>
      <c r="Z8">
        <v>13.5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45</v>
      </c>
      <c r="AI8">
        <v>45</v>
      </c>
      <c r="AJ8">
        <v>31.28</v>
      </c>
      <c r="AK8">
        <v>0</v>
      </c>
      <c r="AL8">
        <v>0</v>
      </c>
      <c r="AM8">
        <v>7.91</v>
      </c>
    </row>
    <row r="9" spans="1:39">
      <c r="A9" t="s">
        <v>51</v>
      </c>
      <c r="B9" s="35">
        <v>226.56</v>
      </c>
      <c r="C9" s="35">
        <v>76.25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65.94</v>
      </c>
      <c r="N9">
        <v>271.92</v>
      </c>
      <c r="O9">
        <v>100.19</v>
      </c>
      <c r="P9">
        <v>0</v>
      </c>
      <c r="Q9">
        <v>16.61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5.37</v>
      </c>
      <c r="X9">
        <v>47.5</v>
      </c>
      <c r="Y9">
        <v>15.84</v>
      </c>
      <c r="Z9">
        <v>15.83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44.33</v>
      </c>
      <c r="AI9">
        <v>44.33</v>
      </c>
      <c r="AJ9">
        <v>31.28</v>
      </c>
      <c r="AK9">
        <v>0</v>
      </c>
      <c r="AL9">
        <v>0</v>
      </c>
      <c r="AM9">
        <v>7.91</v>
      </c>
    </row>
    <row r="10" spans="1:39">
      <c r="A10" t="s">
        <v>52</v>
      </c>
      <c r="B10" s="35">
        <v>226.56</v>
      </c>
      <c r="C10" s="35">
        <v>76.25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65.94</v>
      </c>
      <c r="N10">
        <v>271.92</v>
      </c>
      <c r="O10">
        <v>100.19</v>
      </c>
      <c r="P10">
        <v>0</v>
      </c>
      <c r="Q10">
        <v>16.41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5.37</v>
      </c>
      <c r="X10">
        <v>47</v>
      </c>
      <c r="Y10">
        <v>15.66</v>
      </c>
      <c r="Z10">
        <v>15.67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12.66</v>
      </c>
      <c r="AH10">
        <v>43.33</v>
      </c>
      <c r="AI10">
        <v>43.33</v>
      </c>
      <c r="AJ10">
        <v>31.28</v>
      </c>
      <c r="AK10">
        <v>0</v>
      </c>
      <c r="AL10">
        <v>0</v>
      </c>
      <c r="AM10">
        <v>7.91</v>
      </c>
    </row>
    <row r="11" spans="1:39">
      <c r="A11" t="s">
        <v>53</v>
      </c>
      <c r="B11" s="35">
        <v>226.56</v>
      </c>
      <c r="C11" s="35">
        <v>76.25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65.94</v>
      </c>
      <c r="N11">
        <v>271.92</v>
      </c>
      <c r="O11">
        <v>100.19</v>
      </c>
      <c r="P11">
        <v>0</v>
      </c>
      <c r="Q11">
        <v>12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5.22</v>
      </c>
      <c r="X11">
        <v>46</v>
      </c>
      <c r="Y11">
        <v>15.34</v>
      </c>
      <c r="Z11">
        <v>15.33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15.66</v>
      </c>
      <c r="AH11">
        <v>42.67</v>
      </c>
      <c r="AI11">
        <v>42.67</v>
      </c>
      <c r="AJ11">
        <v>31.28</v>
      </c>
      <c r="AK11">
        <v>0</v>
      </c>
      <c r="AL11">
        <v>0</v>
      </c>
      <c r="AM11">
        <v>7.91</v>
      </c>
    </row>
    <row r="12" spans="1:39">
      <c r="A12" t="s">
        <v>54</v>
      </c>
      <c r="B12" s="35">
        <v>226.56</v>
      </c>
      <c r="C12" s="35">
        <v>76.25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65.94</v>
      </c>
      <c r="N12">
        <v>271.92</v>
      </c>
      <c r="O12">
        <v>100.19</v>
      </c>
      <c r="P12">
        <v>0</v>
      </c>
      <c r="Q12">
        <v>12.2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5.22</v>
      </c>
      <c r="X12">
        <v>45</v>
      </c>
      <c r="Y12">
        <v>15</v>
      </c>
      <c r="Z12">
        <v>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15.34</v>
      </c>
      <c r="AH12">
        <v>42</v>
      </c>
      <c r="AI12">
        <v>42</v>
      </c>
      <c r="AJ12">
        <v>31.28</v>
      </c>
      <c r="AK12">
        <v>0</v>
      </c>
      <c r="AL12">
        <v>0</v>
      </c>
      <c r="AM12">
        <v>7.91</v>
      </c>
    </row>
    <row r="13" spans="1:39">
      <c r="A13" t="s">
        <v>55</v>
      </c>
      <c r="B13" s="35">
        <v>226.56</v>
      </c>
      <c r="C13" s="35">
        <v>76.25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65.94</v>
      </c>
      <c r="N13">
        <v>271.92</v>
      </c>
      <c r="O13">
        <v>53.86</v>
      </c>
      <c r="P13">
        <v>0</v>
      </c>
      <c r="Q13">
        <v>12.41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5.22</v>
      </c>
      <c r="X13">
        <v>44</v>
      </c>
      <c r="Y13">
        <v>14.66</v>
      </c>
      <c r="Z13">
        <v>14.67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15.34</v>
      </c>
      <c r="AH13">
        <v>40</v>
      </c>
      <c r="AI13">
        <v>40</v>
      </c>
      <c r="AJ13">
        <v>30.27</v>
      </c>
      <c r="AK13">
        <v>0</v>
      </c>
      <c r="AL13">
        <v>0</v>
      </c>
      <c r="AM13">
        <v>7.91</v>
      </c>
    </row>
    <row r="14" spans="1:39">
      <c r="A14" t="s">
        <v>56</v>
      </c>
      <c r="B14" s="35">
        <v>226.56</v>
      </c>
      <c r="C14" s="35">
        <v>57.41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65.94</v>
      </c>
      <c r="N14">
        <v>271.92</v>
      </c>
      <c r="O14">
        <v>53.86</v>
      </c>
      <c r="P14">
        <v>0</v>
      </c>
      <c r="Q14">
        <v>12.61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5.22</v>
      </c>
      <c r="X14">
        <v>43</v>
      </c>
      <c r="Y14">
        <v>14.34</v>
      </c>
      <c r="Z14">
        <v>14.33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15.66</v>
      </c>
      <c r="AH14">
        <v>39.33</v>
      </c>
      <c r="AI14">
        <v>39.33</v>
      </c>
      <c r="AJ14">
        <v>30.27</v>
      </c>
      <c r="AK14">
        <v>0</v>
      </c>
      <c r="AL14">
        <v>0</v>
      </c>
      <c r="AM14">
        <v>7.91</v>
      </c>
    </row>
    <row r="15" spans="1:39">
      <c r="A15" t="s">
        <v>57</v>
      </c>
      <c r="B15" s="35">
        <v>170.84</v>
      </c>
      <c r="C15" s="35">
        <v>57.41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70.08</v>
      </c>
      <c r="N15">
        <v>271.92</v>
      </c>
      <c r="O15">
        <v>53.86</v>
      </c>
      <c r="P15">
        <v>0</v>
      </c>
      <c r="Q15">
        <v>12.81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5.09</v>
      </c>
      <c r="X15">
        <v>41.5</v>
      </c>
      <c r="Y15">
        <v>13.84</v>
      </c>
      <c r="Z15">
        <v>13.83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15.34</v>
      </c>
      <c r="AH15">
        <v>43.33</v>
      </c>
      <c r="AI15">
        <v>43.33</v>
      </c>
      <c r="AJ15">
        <v>30.27</v>
      </c>
      <c r="AK15">
        <v>0</v>
      </c>
      <c r="AL15">
        <v>0</v>
      </c>
      <c r="AM15">
        <v>7.91</v>
      </c>
    </row>
    <row r="16" spans="1:39">
      <c r="A16" t="s">
        <v>58</v>
      </c>
      <c r="B16" s="35">
        <v>170.84</v>
      </c>
      <c r="C16" s="35">
        <v>57.41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70.08</v>
      </c>
      <c r="N16">
        <v>271.92</v>
      </c>
      <c r="O16">
        <v>53.86</v>
      </c>
      <c r="P16">
        <v>0</v>
      </c>
      <c r="Q16">
        <v>13.01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5.09</v>
      </c>
      <c r="X16">
        <v>40</v>
      </c>
      <c r="Y16">
        <v>13.34</v>
      </c>
      <c r="Z16">
        <v>13.33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15.34</v>
      </c>
      <c r="AH16">
        <v>42.67</v>
      </c>
      <c r="AI16">
        <v>42.67</v>
      </c>
      <c r="AJ16">
        <v>29.26</v>
      </c>
      <c r="AK16">
        <v>0</v>
      </c>
      <c r="AL16">
        <v>0</v>
      </c>
      <c r="AM16">
        <v>7.91</v>
      </c>
    </row>
    <row r="17" spans="1:39">
      <c r="A17" t="s">
        <v>59</v>
      </c>
      <c r="B17" s="35">
        <v>170.84</v>
      </c>
      <c r="C17" s="35">
        <v>57.41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70.08</v>
      </c>
      <c r="N17">
        <v>271.92</v>
      </c>
      <c r="O17">
        <v>53.86</v>
      </c>
      <c r="P17">
        <v>0</v>
      </c>
      <c r="Q17">
        <v>8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5.09</v>
      </c>
      <c r="X17">
        <v>58.5</v>
      </c>
      <c r="Y17">
        <v>19.5</v>
      </c>
      <c r="Z17">
        <v>19.5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15.34</v>
      </c>
      <c r="AH17">
        <v>41.67</v>
      </c>
      <c r="AI17">
        <v>41.67</v>
      </c>
      <c r="AJ17">
        <v>29.26</v>
      </c>
      <c r="AK17">
        <v>0</v>
      </c>
      <c r="AL17">
        <v>0</v>
      </c>
      <c r="AM17">
        <v>7.91</v>
      </c>
    </row>
    <row r="18" spans="1:39">
      <c r="A18" t="s">
        <v>60</v>
      </c>
      <c r="B18" s="35">
        <v>170.84</v>
      </c>
      <c r="C18" s="35">
        <v>57.41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70.08</v>
      </c>
      <c r="N18">
        <v>271.92</v>
      </c>
      <c r="O18">
        <v>53.86</v>
      </c>
      <c r="P18">
        <v>0</v>
      </c>
      <c r="Q18">
        <v>8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5.09</v>
      </c>
      <c r="X18">
        <v>56.5</v>
      </c>
      <c r="Y18">
        <v>18.84</v>
      </c>
      <c r="Z18">
        <v>18.829999999999998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16</v>
      </c>
      <c r="AH18">
        <v>40</v>
      </c>
      <c r="AI18">
        <v>40</v>
      </c>
      <c r="AJ18">
        <v>29.26</v>
      </c>
      <c r="AK18">
        <v>0</v>
      </c>
      <c r="AL18">
        <v>0</v>
      </c>
      <c r="AM18">
        <v>7.91</v>
      </c>
    </row>
    <row r="19" spans="1:39">
      <c r="A19" t="s">
        <v>61</v>
      </c>
      <c r="B19" s="35">
        <v>110.6</v>
      </c>
      <c r="C19" s="35">
        <v>57.41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70.08</v>
      </c>
      <c r="N19">
        <v>271.92</v>
      </c>
      <c r="O19">
        <v>53.86</v>
      </c>
      <c r="P19">
        <v>0</v>
      </c>
      <c r="Q19">
        <v>8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5.09</v>
      </c>
      <c r="X19">
        <v>55</v>
      </c>
      <c r="Y19">
        <v>18.34</v>
      </c>
      <c r="Z19">
        <v>18.329999999999998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15.66</v>
      </c>
      <c r="AH19">
        <v>38.33</v>
      </c>
      <c r="AI19">
        <v>38.33</v>
      </c>
      <c r="AJ19">
        <v>29.26</v>
      </c>
      <c r="AK19">
        <v>0</v>
      </c>
      <c r="AL19">
        <v>0</v>
      </c>
      <c r="AM19">
        <v>7.91</v>
      </c>
    </row>
    <row r="20" spans="1:39">
      <c r="A20" t="s">
        <v>62</v>
      </c>
      <c r="B20" s="35">
        <v>110.6</v>
      </c>
      <c r="C20" s="35">
        <v>57.41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70.08</v>
      </c>
      <c r="N20">
        <v>271.92</v>
      </c>
      <c r="O20">
        <v>53.86</v>
      </c>
      <c r="P20">
        <v>0</v>
      </c>
      <c r="Q20">
        <v>8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5.09</v>
      </c>
      <c r="X20">
        <v>53.5</v>
      </c>
      <c r="Y20">
        <v>17.84</v>
      </c>
      <c r="Z20">
        <v>17.829999999999998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14.34</v>
      </c>
      <c r="AH20">
        <v>37.67</v>
      </c>
      <c r="AI20">
        <v>37.67</v>
      </c>
      <c r="AJ20">
        <v>29.26</v>
      </c>
      <c r="AK20">
        <v>0</v>
      </c>
      <c r="AL20">
        <v>0</v>
      </c>
      <c r="AM20">
        <v>7.91</v>
      </c>
    </row>
    <row r="21" spans="1:39">
      <c r="A21" t="s">
        <v>63</v>
      </c>
      <c r="B21" s="35">
        <v>110.6</v>
      </c>
      <c r="C21" s="35">
        <v>57.41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70.08</v>
      </c>
      <c r="N21">
        <v>271.92</v>
      </c>
      <c r="O21">
        <v>53.86</v>
      </c>
      <c r="P21">
        <v>0</v>
      </c>
      <c r="Q21">
        <v>8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5.09</v>
      </c>
      <c r="X21">
        <v>35</v>
      </c>
      <c r="Y21">
        <v>11.66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13.66</v>
      </c>
      <c r="AH21">
        <v>41.67</v>
      </c>
      <c r="AI21">
        <v>41.67</v>
      </c>
      <c r="AJ21">
        <v>29.26</v>
      </c>
      <c r="AK21">
        <v>0</v>
      </c>
      <c r="AL21">
        <v>0</v>
      </c>
      <c r="AM21">
        <v>7.91</v>
      </c>
    </row>
    <row r="22" spans="1:39">
      <c r="A22" t="s">
        <v>64</v>
      </c>
      <c r="B22" s="35">
        <v>110.6</v>
      </c>
      <c r="C22" s="35">
        <v>57.41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70.08</v>
      </c>
      <c r="N22">
        <v>271.92</v>
      </c>
      <c r="O22">
        <v>53.86</v>
      </c>
      <c r="P22">
        <v>0</v>
      </c>
      <c r="Q22">
        <v>8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5.09</v>
      </c>
      <c r="X22">
        <v>34</v>
      </c>
      <c r="Y22">
        <v>11.34</v>
      </c>
      <c r="Z22">
        <v>11.33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41</v>
      </c>
      <c r="AI22">
        <v>41</v>
      </c>
      <c r="AJ22">
        <v>29.26</v>
      </c>
      <c r="AK22">
        <v>0</v>
      </c>
      <c r="AL22">
        <v>0</v>
      </c>
      <c r="AM22">
        <v>7.91</v>
      </c>
    </row>
    <row r="23" spans="1:39">
      <c r="A23" t="s">
        <v>65</v>
      </c>
      <c r="B23" s="35">
        <v>110.6</v>
      </c>
      <c r="C23" s="35">
        <v>57.41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70.08</v>
      </c>
      <c r="N23">
        <v>271.92</v>
      </c>
      <c r="O23">
        <v>53.86</v>
      </c>
      <c r="P23">
        <v>0</v>
      </c>
      <c r="Q23">
        <v>7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4.8099999999999996</v>
      </c>
      <c r="X23">
        <v>32.5</v>
      </c>
      <c r="Y23">
        <v>10.84</v>
      </c>
      <c r="Z23">
        <v>10.83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</v>
      </c>
      <c r="AH23">
        <v>40</v>
      </c>
      <c r="AI23">
        <v>40</v>
      </c>
      <c r="AJ23">
        <v>29.26</v>
      </c>
      <c r="AK23">
        <v>0</v>
      </c>
      <c r="AL23">
        <v>0</v>
      </c>
      <c r="AM23">
        <v>7.91</v>
      </c>
    </row>
    <row r="24" spans="1:39">
      <c r="A24" t="s">
        <v>66</v>
      </c>
      <c r="B24" s="35">
        <v>166.33</v>
      </c>
      <c r="C24" s="35">
        <v>57.41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70.08</v>
      </c>
      <c r="N24">
        <v>271.92</v>
      </c>
      <c r="O24">
        <v>53.86</v>
      </c>
      <c r="P24">
        <v>0</v>
      </c>
      <c r="Q24">
        <v>7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4.8099999999999996</v>
      </c>
      <c r="X24">
        <v>32.5</v>
      </c>
      <c r="Y24">
        <v>10.84</v>
      </c>
      <c r="Z24">
        <v>10.83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14.66</v>
      </c>
      <c r="AH24">
        <v>38.33</v>
      </c>
      <c r="AI24">
        <v>38.33</v>
      </c>
      <c r="AJ24">
        <v>29.26</v>
      </c>
      <c r="AK24">
        <v>0</v>
      </c>
      <c r="AL24">
        <v>0</v>
      </c>
      <c r="AM24">
        <v>7.91</v>
      </c>
    </row>
    <row r="25" spans="1:39">
      <c r="A25" t="s">
        <v>67</v>
      </c>
      <c r="B25" s="35">
        <v>166.33</v>
      </c>
      <c r="C25" s="35">
        <v>57.41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70.08</v>
      </c>
      <c r="N25">
        <v>271.92</v>
      </c>
      <c r="O25">
        <v>53.86</v>
      </c>
      <c r="P25">
        <v>0</v>
      </c>
      <c r="Q25">
        <v>7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4.8099999999999996</v>
      </c>
      <c r="X25">
        <v>32.5</v>
      </c>
      <c r="Y25">
        <v>10.84</v>
      </c>
      <c r="Z25">
        <v>10.83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14.34</v>
      </c>
      <c r="AH25">
        <v>36.67</v>
      </c>
      <c r="AI25">
        <v>36.67</v>
      </c>
      <c r="AJ25">
        <v>29.26</v>
      </c>
      <c r="AK25">
        <v>0</v>
      </c>
      <c r="AL25">
        <v>0</v>
      </c>
      <c r="AM25">
        <v>7.91</v>
      </c>
    </row>
    <row r="26" spans="1:39">
      <c r="A26" t="s">
        <v>68</v>
      </c>
      <c r="B26" s="35">
        <v>166.33</v>
      </c>
      <c r="C26" s="35">
        <v>57.41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70.08</v>
      </c>
      <c r="N26">
        <v>271.92</v>
      </c>
      <c r="O26">
        <v>100.19</v>
      </c>
      <c r="P26">
        <v>0</v>
      </c>
      <c r="Q26">
        <v>7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4.8099999999999996</v>
      </c>
      <c r="X26">
        <v>32.5</v>
      </c>
      <c r="Y26">
        <v>10.84</v>
      </c>
      <c r="Z26">
        <v>10.83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</v>
      </c>
      <c r="AH26">
        <v>36</v>
      </c>
      <c r="AI26">
        <v>36</v>
      </c>
      <c r="AJ26">
        <v>30.27</v>
      </c>
      <c r="AK26">
        <v>0</v>
      </c>
      <c r="AL26">
        <v>0</v>
      </c>
      <c r="AM26">
        <v>7.91</v>
      </c>
    </row>
    <row r="27" spans="1:39">
      <c r="A27" t="s">
        <v>69</v>
      </c>
      <c r="B27" s="35">
        <v>200.86</v>
      </c>
      <c r="C27" s="35">
        <v>63.07</v>
      </c>
      <c r="D27" s="94">
        <f t="shared" si="0"/>
        <v>15.95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65.94</v>
      </c>
      <c r="N27">
        <v>271.92</v>
      </c>
      <c r="O27">
        <v>100.19</v>
      </c>
      <c r="P27">
        <v>0</v>
      </c>
      <c r="Q27">
        <v>7</v>
      </c>
      <c r="R27" s="94">
        <v>8.33</v>
      </c>
      <c r="S27" s="94">
        <v>0</v>
      </c>
      <c r="T27" s="94">
        <v>7.62</v>
      </c>
      <c r="U27">
        <v>0</v>
      </c>
      <c r="V27">
        <v>1.58</v>
      </c>
      <c r="W27">
        <v>4.67</v>
      </c>
      <c r="X27">
        <v>32.5</v>
      </c>
      <c r="Y27">
        <v>10.84</v>
      </c>
      <c r="Z27">
        <v>10.83</v>
      </c>
      <c r="AA27">
        <v>4.09</v>
      </c>
      <c r="AB27">
        <v>0.82</v>
      </c>
      <c r="AC27">
        <v>0.82</v>
      </c>
      <c r="AD27">
        <v>1</v>
      </c>
      <c r="AE27">
        <v>1</v>
      </c>
      <c r="AF27">
        <v>0</v>
      </c>
      <c r="AG27">
        <v>13.34</v>
      </c>
      <c r="AH27">
        <v>35</v>
      </c>
      <c r="AI27">
        <v>35</v>
      </c>
      <c r="AJ27">
        <v>30.27</v>
      </c>
      <c r="AK27">
        <v>1</v>
      </c>
      <c r="AL27">
        <v>1</v>
      </c>
      <c r="AM27">
        <v>7.91</v>
      </c>
    </row>
    <row r="28" spans="1:39">
      <c r="A28" t="s">
        <v>70</v>
      </c>
      <c r="B28" s="35">
        <v>200.86</v>
      </c>
      <c r="C28" s="35">
        <v>63.07</v>
      </c>
      <c r="D28" s="94">
        <f t="shared" si="0"/>
        <v>26.1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65.94</v>
      </c>
      <c r="N28">
        <v>271.92</v>
      </c>
      <c r="O28">
        <v>100.19</v>
      </c>
      <c r="P28">
        <v>0</v>
      </c>
      <c r="Q28">
        <v>7</v>
      </c>
      <c r="R28" s="94">
        <v>13.11</v>
      </c>
      <c r="S28" s="94">
        <v>1</v>
      </c>
      <c r="T28" s="94">
        <v>11.99</v>
      </c>
      <c r="U28">
        <v>0</v>
      </c>
      <c r="V28">
        <v>4.45</v>
      </c>
      <c r="W28">
        <v>4.67</v>
      </c>
      <c r="X28">
        <v>30.5</v>
      </c>
      <c r="Y28">
        <v>10.16</v>
      </c>
      <c r="Z28">
        <v>10.17</v>
      </c>
      <c r="AA28">
        <v>8</v>
      </c>
      <c r="AB28">
        <v>1.6</v>
      </c>
      <c r="AC28">
        <v>2.92</v>
      </c>
      <c r="AD28">
        <v>2</v>
      </c>
      <c r="AE28">
        <v>2</v>
      </c>
      <c r="AF28">
        <v>1</v>
      </c>
      <c r="AG28">
        <v>13.66</v>
      </c>
      <c r="AH28">
        <v>34.33</v>
      </c>
      <c r="AI28">
        <v>34.33</v>
      </c>
      <c r="AJ28">
        <v>30.27</v>
      </c>
      <c r="AK28">
        <v>4</v>
      </c>
      <c r="AL28">
        <v>1</v>
      </c>
      <c r="AM28">
        <v>7.91</v>
      </c>
    </row>
    <row r="29" spans="1:39">
      <c r="A29" t="s">
        <v>71</v>
      </c>
      <c r="B29" s="35">
        <v>200.86</v>
      </c>
      <c r="C29" s="35">
        <v>63.07</v>
      </c>
      <c r="D29" s="94">
        <f t="shared" si="0"/>
        <v>46.180000000000007</v>
      </c>
      <c r="E29" s="35"/>
      <c r="F29" s="35"/>
      <c r="G29" s="35"/>
      <c r="H29" s="35"/>
      <c r="I29" s="35"/>
      <c r="J29" s="38">
        <v>0.78</v>
      </c>
      <c r="K29" s="38">
        <v>0.78</v>
      </c>
      <c r="L29" s="38">
        <v>0.8</v>
      </c>
      <c r="M29">
        <v>65.94</v>
      </c>
      <c r="N29">
        <v>271.92</v>
      </c>
      <c r="O29">
        <v>100.19</v>
      </c>
      <c r="P29">
        <v>0</v>
      </c>
      <c r="Q29">
        <v>7</v>
      </c>
      <c r="R29" s="94">
        <v>21.51</v>
      </c>
      <c r="S29" s="94">
        <v>5</v>
      </c>
      <c r="T29" s="94">
        <v>19.670000000000002</v>
      </c>
      <c r="U29">
        <v>0</v>
      </c>
      <c r="V29">
        <v>8.5500000000000007</v>
      </c>
      <c r="W29">
        <v>4.67</v>
      </c>
      <c r="X29">
        <v>29</v>
      </c>
      <c r="Y29">
        <v>9.66</v>
      </c>
      <c r="Z29">
        <v>9.67</v>
      </c>
      <c r="AA29">
        <v>11.92</v>
      </c>
      <c r="AB29">
        <v>2.38</v>
      </c>
      <c r="AC29">
        <v>4.9400000000000004</v>
      </c>
      <c r="AD29">
        <v>3</v>
      </c>
      <c r="AE29">
        <v>5</v>
      </c>
      <c r="AF29">
        <v>3</v>
      </c>
      <c r="AG29">
        <v>15.34</v>
      </c>
      <c r="AH29">
        <v>33.67</v>
      </c>
      <c r="AI29">
        <v>33.67</v>
      </c>
      <c r="AJ29">
        <v>30.27</v>
      </c>
      <c r="AK29">
        <v>7</v>
      </c>
      <c r="AL29">
        <v>3</v>
      </c>
      <c r="AM29">
        <v>7.91</v>
      </c>
    </row>
    <row r="30" spans="1:39">
      <c r="A30" t="s">
        <v>72</v>
      </c>
      <c r="B30" s="35">
        <v>200.86</v>
      </c>
      <c r="C30" s="35">
        <v>57.41</v>
      </c>
      <c r="D30" s="94">
        <f t="shared" si="0"/>
        <v>73.75</v>
      </c>
      <c r="E30" s="35"/>
      <c r="F30" s="35"/>
      <c r="G30" s="35"/>
      <c r="H30" s="35"/>
      <c r="I30" s="35"/>
      <c r="J30" s="38">
        <v>1.1299999999999999</v>
      </c>
      <c r="K30" s="38">
        <v>1.1299999999999999</v>
      </c>
      <c r="L30" s="38">
        <v>1.1499999999999999</v>
      </c>
      <c r="M30">
        <v>65.94</v>
      </c>
      <c r="N30">
        <v>271.92</v>
      </c>
      <c r="O30">
        <v>100.19</v>
      </c>
      <c r="P30">
        <v>0</v>
      </c>
      <c r="Q30">
        <v>7</v>
      </c>
      <c r="R30" s="94">
        <v>30.87</v>
      </c>
      <c r="S30" s="94">
        <v>12</v>
      </c>
      <c r="T30" s="94">
        <v>30.88</v>
      </c>
      <c r="U30">
        <v>0</v>
      </c>
      <c r="V30">
        <v>14.06</v>
      </c>
      <c r="W30">
        <v>4.67</v>
      </c>
      <c r="X30">
        <v>27.5</v>
      </c>
      <c r="Y30">
        <v>9.16</v>
      </c>
      <c r="Z30">
        <v>9.17</v>
      </c>
      <c r="AA30">
        <v>15.83</v>
      </c>
      <c r="AB30">
        <v>3.17</v>
      </c>
      <c r="AC30">
        <v>7.94</v>
      </c>
      <c r="AD30">
        <v>5</v>
      </c>
      <c r="AE30">
        <v>8</v>
      </c>
      <c r="AF30">
        <v>4</v>
      </c>
      <c r="AG30">
        <v>16.66</v>
      </c>
      <c r="AH30">
        <v>33</v>
      </c>
      <c r="AI30">
        <v>33</v>
      </c>
      <c r="AJ30">
        <v>30.27</v>
      </c>
      <c r="AK30">
        <v>14</v>
      </c>
      <c r="AL30">
        <v>6</v>
      </c>
      <c r="AM30">
        <v>7.91</v>
      </c>
    </row>
    <row r="31" spans="1:39">
      <c r="A31" t="s">
        <v>73</v>
      </c>
      <c r="B31" s="35">
        <v>200.86</v>
      </c>
      <c r="C31" s="35">
        <v>57.41</v>
      </c>
      <c r="D31" s="94">
        <f t="shared" si="0"/>
        <v>77.2</v>
      </c>
      <c r="E31" s="35"/>
      <c r="F31" s="35"/>
      <c r="G31" s="35"/>
      <c r="H31" s="35"/>
      <c r="I31" s="35"/>
      <c r="J31" s="38">
        <v>1.64</v>
      </c>
      <c r="K31" s="38">
        <v>1.64</v>
      </c>
      <c r="L31" s="38">
        <v>1.69</v>
      </c>
      <c r="M31">
        <v>70.08</v>
      </c>
      <c r="N31">
        <v>271.92</v>
      </c>
      <c r="O31">
        <v>100.19</v>
      </c>
      <c r="P31">
        <v>0</v>
      </c>
      <c r="Q31">
        <v>9.61</v>
      </c>
      <c r="R31" s="94">
        <v>28.6</v>
      </c>
      <c r="S31" s="94">
        <v>20</v>
      </c>
      <c r="T31" s="94">
        <v>28.6</v>
      </c>
      <c r="U31">
        <v>0</v>
      </c>
      <c r="V31">
        <v>21.08</v>
      </c>
      <c r="W31">
        <v>4.67</v>
      </c>
      <c r="X31">
        <v>28</v>
      </c>
      <c r="Y31">
        <v>9.34</v>
      </c>
      <c r="Z31">
        <v>9.33</v>
      </c>
      <c r="AA31">
        <v>20.61</v>
      </c>
      <c r="AB31">
        <v>4.12</v>
      </c>
      <c r="AC31">
        <v>10</v>
      </c>
      <c r="AD31">
        <v>7</v>
      </c>
      <c r="AE31">
        <v>10</v>
      </c>
      <c r="AF31">
        <v>5</v>
      </c>
      <c r="AG31">
        <v>17.34</v>
      </c>
      <c r="AH31">
        <v>31.67</v>
      </c>
      <c r="AI31">
        <v>31.67</v>
      </c>
      <c r="AJ31">
        <v>30.27</v>
      </c>
      <c r="AK31">
        <v>21</v>
      </c>
      <c r="AL31">
        <v>9</v>
      </c>
      <c r="AM31">
        <v>7.91</v>
      </c>
    </row>
    <row r="32" spans="1:39">
      <c r="A32" t="s">
        <v>74</v>
      </c>
      <c r="B32" s="35">
        <v>166.33</v>
      </c>
      <c r="C32" s="35">
        <v>57.41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2.21</v>
      </c>
      <c r="K32" s="38">
        <v>2.21</v>
      </c>
      <c r="L32" s="38">
        <v>2.27</v>
      </c>
      <c r="M32">
        <v>70.08</v>
      </c>
      <c r="N32">
        <v>271.92</v>
      </c>
      <c r="O32">
        <v>100.19</v>
      </c>
      <c r="P32">
        <v>0</v>
      </c>
      <c r="Q32">
        <v>10.01</v>
      </c>
      <c r="R32" s="94">
        <v>26.4</v>
      </c>
      <c r="S32" s="94">
        <v>26.4</v>
      </c>
      <c r="T32" s="94">
        <v>26.4</v>
      </c>
      <c r="U32">
        <v>0</v>
      </c>
      <c r="V32">
        <v>29.14</v>
      </c>
      <c r="W32">
        <v>4.67</v>
      </c>
      <c r="X32">
        <v>29.5</v>
      </c>
      <c r="Y32">
        <v>9.84</v>
      </c>
      <c r="Z32">
        <v>9.83</v>
      </c>
      <c r="AA32">
        <v>28.1</v>
      </c>
      <c r="AB32">
        <v>5.62</v>
      </c>
      <c r="AC32">
        <v>13</v>
      </c>
      <c r="AD32">
        <v>8</v>
      </c>
      <c r="AE32">
        <v>12</v>
      </c>
      <c r="AF32">
        <v>6</v>
      </c>
      <c r="AG32">
        <v>18.34</v>
      </c>
      <c r="AH32">
        <v>32.67</v>
      </c>
      <c r="AI32">
        <v>32.67</v>
      </c>
      <c r="AJ32">
        <v>30.27</v>
      </c>
      <c r="AK32">
        <v>28</v>
      </c>
      <c r="AL32">
        <v>12</v>
      </c>
      <c r="AM32">
        <v>7.91</v>
      </c>
    </row>
    <row r="33" spans="1:39">
      <c r="A33" t="s">
        <v>75</v>
      </c>
      <c r="B33" s="35">
        <v>166.33</v>
      </c>
      <c r="C33" s="35">
        <v>57.41</v>
      </c>
      <c r="D33" s="94">
        <f t="shared" si="0"/>
        <v>86.2</v>
      </c>
      <c r="E33" s="35"/>
      <c r="F33" s="35"/>
      <c r="G33" s="35"/>
      <c r="H33" s="35"/>
      <c r="I33" s="35"/>
      <c r="J33" s="38">
        <v>2.85</v>
      </c>
      <c r="K33" s="38">
        <v>2.85</v>
      </c>
      <c r="L33" s="38">
        <v>2.91</v>
      </c>
      <c r="M33">
        <v>70.08</v>
      </c>
      <c r="N33">
        <v>271.92</v>
      </c>
      <c r="O33">
        <v>53.86</v>
      </c>
      <c r="P33">
        <v>0</v>
      </c>
      <c r="Q33">
        <v>10.41</v>
      </c>
      <c r="R33" s="94">
        <v>28.74</v>
      </c>
      <c r="S33" s="94">
        <v>28.73</v>
      </c>
      <c r="T33" s="94">
        <v>28.73</v>
      </c>
      <c r="U33">
        <v>0</v>
      </c>
      <c r="V33">
        <v>42.24</v>
      </c>
      <c r="W33">
        <v>4.67</v>
      </c>
      <c r="X33">
        <v>31</v>
      </c>
      <c r="Y33">
        <v>10.34</v>
      </c>
      <c r="Z33">
        <v>10.33</v>
      </c>
      <c r="AA33">
        <v>36.380000000000003</v>
      </c>
      <c r="AB33">
        <v>7.27</v>
      </c>
      <c r="AC33">
        <v>17</v>
      </c>
      <c r="AD33">
        <v>11</v>
      </c>
      <c r="AE33">
        <v>15</v>
      </c>
      <c r="AF33">
        <v>7</v>
      </c>
      <c r="AG33">
        <v>19.34</v>
      </c>
      <c r="AH33">
        <v>33.33</v>
      </c>
      <c r="AI33">
        <v>33.33</v>
      </c>
      <c r="AJ33">
        <v>31.28</v>
      </c>
      <c r="AK33">
        <v>39</v>
      </c>
      <c r="AL33">
        <v>16</v>
      </c>
      <c r="AM33">
        <v>7.91</v>
      </c>
    </row>
    <row r="34" spans="1:39">
      <c r="A34" t="s">
        <v>76</v>
      </c>
      <c r="B34" s="35">
        <v>110.6</v>
      </c>
      <c r="C34" s="35">
        <v>57.41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3.7</v>
      </c>
      <c r="K34" s="38">
        <v>3.7</v>
      </c>
      <c r="L34" s="38">
        <v>3.79</v>
      </c>
      <c r="M34">
        <v>70.08</v>
      </c>
      <c r="N34">
        <v>230.81</v>
      </c>
      <c r="O34">
        <v>53.86</v>
      </c>
      <c r="P34">
        <v>0</v>
      </c>
      <c r="Q34">
        <v>10.81</v>
      </c>
      <c r="R34" s="94">
        <v>29.4</v>
      </c>
      <c r="S34" s="94">
        <v>29.4</v>
      </c>
      <c r="T34" s="94">
        <v>29.4</v>
      </c>
      <c r="U34">
        <v>0</v>
      </c>
      <c r="V34">
        <v>49.15</v>
      </c>
      <c r="W34">
        <v>4.67</v>
      </c>
      <c r="X34">
        <v>33</v>
      </c>
      <c r="Y34">
        <v>11</v>
      </c>
      <c r="Z34">
        <v>11</v>
      </c>
      <c r="AA34">
        <v>45.31</v>
      </c>
      <c r="AB34">
        <v>9.06</v>
      </c>
      <c r="AC34">
        <v>20</v>
      </c>
      <c r="AD34">
        <v>14</v>
      </c>
      <c r="AE34">
        <v>20</v>
      </c>
      <c r="AF34">
        <v>10</v>
      </c>
      <c r="AG34">
        <v>13.66</v>
      </c>
      <c r="AH34">
        <v>35</v>
      </c>
      <c r="AI34">
        <v>35</v>
      </c>
      <c r="AJ34">
        <v>31.28</v>
      </c>
      <c r="AK34">
        <v>49</v>
      </c>
      <c r="AL34">
        <v>21</v>
      </c>
      <c r="AM34">
        <v>7.91</v>
      </c>
    </row>
    <row r="35" spans="1:39">
      <c r="A35" t="s">
        <v>77</v>
      </c>
      <c r="B35" s="35">
        <v>110.6</v>
      </c>
      <c r="C35" s="35">
        <v>57.41</v>
      </c>
      <c r="D35" s="94">
        <f t="shared" si="0"/>
        <v>90.199999999999989</v>
      </c>
      <c r="E35" s="35"/>
      <c r="F35" s="35"/>
      <c r="G35" s="35"/>
      <c r="H35" s="35"/>
      <c r="I35" s="35"/>
      <c r="J35" s="38">
        <v>4.59</v>
      </c>
      <c r="K35" s="38">
        <v>4.59</v>
      </c>
      <c r="L35" s="38">
        <v>4.6900000000000004</v>
      </c>
      <c r="M35">
        <v>70.08</v>
      </c>
      <c r="N35">
        <v>192.34</v>
      </c>
      <c r="O35">
        <v>53.86</v>
      </c>
      <c r="P35">
        <v>0</v>
      </c>
      <c r="Q35">
        <v>11.21</v>
      </c>
      <c r="R35" s="94">
        <v>30.06</v>
      </c>
      <c r="S35" s="94">
        <v>30.07</v>
      </c>
      <c r="T35" s="94">
        <v>30.07</v>
      </c>
      <c r="U35">
        <v>0</v>
      </c>
      <c r="V35">
        <v>55.42</v>
      </c>
      <c r="W35">
        <v>4.53</v>
      </c>
      <c r="X35">
        <v>34.5</v>
      </c>
      <c r="Y35">
        <v>11.5</v>
      </c>
      <c r="Z35">
        <v>11.5</v>
      </c>
      <c r="AA35">
        <v>58.18</v>
      </c>
      <c r="AB35">
        <v>11.64</v>
      </c>
      <c r="AC35">
        <v>23</v>
      </c>
      <c r="AD35">
        <v>17</v>
      </c>
      <c r="AE35">
        <v>27</v>
      </c>
      <c r="AF35">
        <v>13</v>
      </c>
      <c r="AG35">
        <v>13.66</v>
      </c>
      <c r="AH35">
        <v>38.33</v>
      </c>
      <c r="AI35">
        <v>38.33</v>
      </c>
      <c r="AJ35">
        <v>31.28</v>
      </c>
      <c r="AK35">
        <v>60</v>
      </c>
      <c r="AL35">
        <v>25</v>
      </c>
      <c r="AM35">
        <v>7.91</v>
      </c>
    </row>
    <row r="36" spans="1:39">
      <c r="A36" t="s">
        <v>78</v>
      </c>
      <c r="B36" s="35">
        <v>110.6</v>
      </c>
      <c r="C36" s="35">
        <v>57.41</v>
      </c>
      <c r="D36" s="94">
        <f t="shared" si="0"/>
        <v>95.2</v>
      </c>
      <c r="E36" s="35"/>
      <c r="F36" s="35"/>
      <c r="G36" s="35"/>
      <c r="H36" s="35"/>
      <c r="I36" s="35"/>
      <c r="J36" s="38">
        <v>5.44</v>
      </c>
      <c r="K36" s="38">
        <v>5.44</v>
      </c>
      <c r="L36" s="38">
        <v>5.59</v>
      </c>
      <c r="M36">
        <v>70.08</v>
      </c>
      <c r="N36">
        <v>149.55000000000001</v>
      </c>
      <c r="O36">
        <v>53.86</v>
      </c>
      <c r="P36">
        <v>0</v>
      </c>
      <c r="Q36">
        <v>11.61</v>
      </c>
      <c r="R36" s="94">
        <v>31.74</v>
      </c>
      <c r="S36" s="94">
        <v>31.73</v>
      </c>
      <c r="T36" s="94">
        <v>31.73</v>
      </c>
      <c r="U36">
        <v>0</v>
      </c>
      <c r="V36">
        <v>63.08</v>
      </c>
      <c r="W36">
        <v>4.53</v>
      </c>
      <c r="X36">
        <v>36</v>
      </c>
      <c r="Y36">
        <v>12</v>
      </c>
      <c r="Z36">
        <v>12</v>
      </c>
      <c r="AA36">
        <v>70.930000000000007</v>
      </c>
      <c r="AB36">
        <v>14.18</v>
      </c>
      <c r="AC36">
        <v>28</v>
      </c>
      <c r="AD36">
        <v>20</v>
      </c>
      <c r="AE36">
        <v>34</v>
      </c>
      <c r="AF36">
        <v>16</v>
      </c>
      <c r="AG36">
        <v>13.66</v>
      </c>
      <c r="AH36">
        <v>45</v>
      </c>
      <c r="AI36">
        <v>45</v>
      </c>
      <c r="AJ36">
        <v>31.28</v>
      </c>
      <c r="AK36">
        <v>74</v>
      </c>
      <c r="AL36">
        <v>31</v>
      </c>
      <c r="AM36">
        <v>7.91</v>
      </c>
    </row>
    <row r="37" spans="1:39">
      <c r="A37" t="s">
        <v>79</v>
      </c>
      <c r="B37" s="35">
        <v>110.6</v>
      </c>
      <c r="C37" s="35">
        <v>57.41</v>
      </c>
      <c r="D37" s="94">
        <f t="shared" si="0"/>
        <v>98</v>
      </c>
      <c r="E37" s="35"/>
      <c r="F37" s="35"/>
      <c r="G37" s="35"/>
      <c r="H37" s="35"/>
      <c r="I37" s="35"/>
      <c r="J37" s="38">
        <v>6.34</v>
      </c>
      <c r="K37" s="38">
        <v>6.34</v>
      </c>
      <c r="L37" s="38">
        <v>6.49</v>
      </c>
      <c r="M37">
        <v>70.08</v>
      </c>
      <c r="N37">
        <v>149.55000000000001</v>
      </c>
      <c r="O37">
        <v>53.86</v>
      </c>
      <c r="P37">
        <v>0</v>
      </c>
      <c r="Q37">
        <v>11.81</v>
      </c>
      <c r="R37" s="94">
        <v>32.659999999999997</v>
      </c>
      <c r="S37" s="94">
        <v>32.67</v>
      </c>
      <c r="T37" s="94">
        <v>32.67</v>
      </c>
      <c r="U37">
        <v>0</v>
      </c>
      <c r="V37">
        <v>70.62</v>
      </c>
      <c r="W37">
        <v>4.53</v>
      </c>
      <c r="X37">
        <v>29.5</v>
      </c>
      <c r="Y37">
        <v>9.84</v>
      </c>
      <c r="Z37">
        <v>9.83</v>
      </c>
      <c r="AA37">
        <v>83.87</v>
      </c>
      <c r="AB37">
        <v>16.77</v>
      </c>
      <c r="AC37">
        <v>36</v>
      </c>
      <c r="AD37">
        <v>23</v>
      </c>
      <c r="AE37">
        <v>43</v>
      </c>
      <c r="AF37">
        <v>20</v>
      </c>
      <c r="AG37">
        <v>10</v>
      </c>
      <c r="AH37">
        <v>28.67</v>
      </c>
      <c r="AI37">
        <v>28.67</v>
      </c>
      <c r="AJ37">
        <v>31.28</v>
      </c>
      <c r="AK37">
        <v>88</v>
      </c>
      <c r="AL37">
        <v>37</v>
      </c>
      <c r="AM37">
        <v>7.91</v>
      </c>
    </row>
    <row r="38" spans="1:39">
      <c r="A38" t="s">
        <v>80</v>
      </c>
      <c r="B38" s="35">
        <v>110.6</v>
      </c>
      <c r="C38" s="35">
        <v>57.41</v>
      </c>
      <c r="D38" s="94">
        <f t="shared" si="0"/>
        <v>98</v>
      </c>
      <c r="E38" s="35"/>
      <c r="F38" s="35"/>
      <c r="G38" s="35"/>
      <c r="H38" s="35"/>
      <c r="I38" s="35"/>
      <c r="J38" s="38">
        <v>7.18</v>
      </c>
      <c r="K38" s="38">
        <v>7.18</v>
      </c>
      <c r="L38" s="38">
        <v>7.37</v>
      </c>
      <c r="M38">
        <v>70.08</v>
      </c>
      <c r="N38">
        <v>149.55000000000001</v>
      </c>
      <c r="O38">
        <v>53.86</v>
      </c>
      <c r="P38">
        <v>0</v>
      </c>
      <c r="Q38">
        <v>12.41</v>
      </c>
      <c r="R38" s="94">
        <v>32.659999999999997</v>
      </c>
      <c r="S38" s="94">
        <v>32.67</v>
      </c>
      <c r="T38" s="94">
        <v>32.67</v>
      </c>
      <c r="U38">
        <v>0</v>
      </c>
      <c r="V38">
        <v>77.8</v>
      </c>
      <c r="W38">
        <v>4.53</v>
      </c>
      <c r="X38">
        <v>31</v>
      </c>
      <c r="Y38">
        <v>10.34</v>
      </c>
      <c r="Z38">
        <v>10.33</v>
      </c>
      <c r="AA38">
        <v>96.82</v>
      </c>
      <c r="AB38">
        <v>19.36</v>
      </c>
      <c r="AC38">
        <v>42</v>
      </c>
      <c r="AD38">
        <v>26</v>
      </c>
      <c r="AE38">
        <v>49</v>
      </c>
      <c r="AF38">
        <v>24</v>
      </c>
      <c r="AG38">
        <v>10.34</v>
      </c>
      <c r="AH38">
        <v>28.33</v>
      </c>
      <c r="AI38">
        <v>28.33</v>
      </c>
      <c r="AJ38">
        <v>30.27</v>
      </c>
      <c r="AK38">
        <v>102</v>
      </c>
      <c r="AL38">
        <v>43</v>
      </c>
      <c r="AM38">
        <v>7.91</v>
      </c>
    </row>
    <row r="39" spans="1:39">
      <c r="A39" t="s">
        <v>81</v>
      </c>
      <c r="B39" s="35">
        <v>110.6</v>
      </c>
      <c r="C39" s="35">
        <v>57.41</v>
      </c>
      <c r="D39" s="94">
        <f t="shared" si="0"/>
        <v>99</v>
      </c>
      <c r="E39" s="35"/>
      <c r="F39" s="35"/>
      <c r="G39" s="35"/>
      <c r="H39" s="35"/>
      <c r="I39" s="35"/>
      <c r="J39" s="38">
        <v>7.94</v>
      </c>
      <c r="K39" s="38">
        <v>7.94</v>
      </c>
      <c r="L39" s="38">
        <v>8.15</v>
      </c>
      <c r="M39">
        <v>70.08</v>
      </c>
      <c r="N39">
        <v>149.55000000000001</v>
      </c>
      <c r="O39">
        <v>53.86</v>
      </c>
      <c r="P39">
        <v>0</v>
      </c>
      <c r="Q39">
        <v>8.01</v>
      </c>
      <c r="R39" s="94">
        <v>33</v>
      </c>
      <c r="S39" s="94">
        <v>33</v>
      </c>
      <c r="T39" s="94">
        <v>33</v>
      </c>
      <c r="U39">
        <v>0</v>
      </c>
      <c r="V39">
        <v>76.02</v>
      </c>
      <c r="W39">
        <v>4.53</v>
      </c>
      <c r="X39">
        <v>32</v>
      </c>
      <c r="Y39">
        <v>10.66</v>
      </c>
      <c r="Z39">
        <v>10.67</v>
      </c>
      <c r="AA39">
        <v>111.62</v>
      </c>
      <c r="AB39">
        <v>22.32</v>
      </c>
      <c r="AC39">
        <v>48</v>
      </c>
      <c r="AD39">
        <v>30</v>
      </c>
      <c r="AE39">
        <v>56</v>
      </c>
      <c r="AF39">
        <v>27</v>
      </c>
      <c r="AG39">
        <v>10.66</v>
      </c>
      <c r="AH39">
        <v>25.33</v>
      </c>
      <c r="AI39">
        <v>25.33</v>
      </c>
      <c r="AJ39">
        <v>30.27</v>
      </c>
      <c r="AK39">
        <v>112</v>
      </c>
      <c r="AL39">
        <v>48</v>
      </c>
      <c r="AM39">
        <v>3.5</v>
      </c>
    </row>
    <row r="40" spans="1:39">
      <c r="A40" t="s">
        <v>82</v>
      </c>
      <c r="B40" s="35">
        <v>110.6</v>
      </c>
      <c r="C40" s="35">
        <v>57.41</v>
      </c>
      <c r="D40" s="94">
        <f t="shared" si="0"/>
        <v>99</v>
      </c>
      <c r="E40" s="35"/>
      <c r="F40" s="35"/>
      <c r="G40" s="35"/>
      <c r="H40" s="35"/>
      <c r="I40" s="35"/>
      <c r="J40" s="38">
        <v>8.67</v>
      </c>
      <c r="K40" s="38">
        <v>8.67</v>
      </c>
      <c r="L40" s="38">
        <v>8.9</v>
      </c>
      <c r="M40">
        <v>70.08</v>
      </c>
      <c r="N40">
        <v>149.55000000000001</v>
      </c>
      <c r="O40">
        <v>53.86</v>
      </c>
      <c r="P40">
        <v>0</v>
      </c>
      <c r="Q40">
        <v>8.01</v>
      </c>
      <c r="R40" s="94">
        <v>33</v>
      </c>
      <c r="S40" s="94">
        <v>33</v>
      </c>
      <c r="T40" s="94">
        <v>33</v>
      </c>
      <c r="U40">
        <v>0</v>
      </c>
      <c r="V40">
        <v>82.03</v>
      </c>
      <c r="W40">
        <v>4.53</v>
      </c>
      <c r="X40">
        <v>32.5</v>
      </c>
      <c r="Y40">
        <v>10.84</v>
      </c>
      <c r="Z40">
        <v>10.83</v>
      </c>
      <c r="AA40">
        <v>126.18</v>
      </c>
      <c r="AB40">
        <v>25.24</v>
      </c>
      <c r="AC40">
        <v>55</v>
      </c>
      <c r="AD40">
        <v>32</v>
      </c>
      <c r="AE40">
        <v>61</v>
      </c>
      <c r="AF40">
        <v>29</v>
      </c>
      <c r="AG40">
        <v>11</v>
      </c>
      <c r="AH40">
        <v>25.33</v>
      </c>
      <c r="AI40">
        <v>25.33</v>
      </c>
      <c r="AJ40">
        <v>30.27</v>
      </c>
      <c r="AK40">
        <v>123</v>
      </c>
      <c r="AL40">
        <v>52</v>
      </c>
      <c r="AM40">
        <v>3.5</v>
      </c>
    </row>
    <row r="41" spans="1:39">
      <c r="A41" t="s">
        <v>83</v>
      </c>
      <c r="B41" s="35">
        <v>110.6</v>
      </c>
      <c r="C41" s="35">
        <v>57.41</v>
      </c>
      <c r="D41" s="94">
        <f t="shared" si="0"/>
        <v>99</v>
      </c>
      <c r="E41" s="35"/>
      <c r="F41" s="35"/>
      <c r="G41" s="35"/>
      <c r="H41" s="35"/>
      <c r="I41" s="35"/>
      <c r="J41" s="38">
        <v>9.3699999999999992</v>
      </c>
      <c r="K41" s="38">
        <v>9.3699999999999992</v>
      </c>
      <c r="L41" s="38">
        <v>9.6</v>
      </c>
      <c r="M41">
        <v>70.08</v>
      </c>
      <c r="N41">
        <v>149.55000000000001</v>
      </c>
      <c r="O41">
        <v>53.86</v>
      </c>
      <c r="P41">
        <v>0</v>
      </c>
      <c r="Q41">
        <v>7.41</v>
      </c>
      <c r="R41" s="94">
        <v>33</v>
      </c>
      <c r="S41" s="94">
        <v>33</v>
      </c>
      <c r="T41" s="94">
        <v>33</v>
      </c>
      <c r="U41">
        <v>0</v>
      </c>
      <c r="V41">
        <v>90.71</v>
      </c>
      <c r="W41">
        <v>4.53</v>
      </c>
      <c r="X41">
        <v>27.5</v>
      </c>
      <c r="Y41">
        <v>9.16</v>
      </c>
      <c r="Z41">
        <v>9.17</v>
      </c>
      <c r="AA41">
        <v>152.31</v>
      </c>
      <c r="AB41">
        <v>30.46</v>
      </c>
      <c r="AC41">
        <v>65</v>
      </c>
      <c r="AD41">
        <v>35</v>
      </c>
      <c r="AE41">
        <v>66</v>
      </c>
      <c r="AF41">
        <v>32</v>
      </c>
      <c r="AG41">
        <v>11.34</v>
      </c>
      <c r="AH41">
        <v>21.67</v>
      </c>
      <c r="AI41">
        <v>21.67</v>
      </c>
      <c r="AJ41">
        <v>29.26</v>
      </c>
      <c r="AK41">
        <v>137</v>
      </c>
      <c r="AL41">
        <v>58</v>
      </c>
      <c r="AM41">
        <v>3.5</v>
      </c>
    </row>
    <row r="42" spans="1:39">
      <c r="A42" t="s">
        <v>84</v>
      </c>
      <c r="B42" s="35">
        <v>110.6</v>
      </c>
      <c r="C42" s="35">
        <v>57.41</v>
      </c>
      <c r="D42" s="94">
        <f t="shared" si="0"/>
        <v>99</v>
      </c>
      <c r="E42" s="35"/>
      <c r="F42" s="35"/>
      <c r="G42" s="35"/>
      <c r="H42" s="35"/>
      <c r="I42" s="35"/>
      <c r="J42" s="38">
        <v>10.01</v>
      </c>
      <c r="K42" s="38">
        <v>10.01</v>
      </c>
      <c r="L42" s="38">
        <v>10.27</v>
      </c>
      <c r="M42">
        <v>70.08</v>
      </c>
      <c r="N42">
        <v>149.55000000000001</v>
      </c>
      <c r="O42">
        <v>53.86</v>
      </c>
      <c r="P42">
        <v>0</v>
      </c>
      <c r="Q42">
        <v>7.41</v>
      </c>
      <c r="R42" s="94">
        <v>33</v>
      </c>
      <c r="S42" s="94">
        <v>33</v>
      </c>
      <c r="T42" s="94">
        <v>33</v>
      </c>
      <c r="U42">
        <v>0</v>
      </c>
      <c r="V42">
        <v>99.53</v>
      </c>
      <c r="W42">
        <v>4.53</v>
      </c>
      <c r="X42">
        <v>27.5</v>
      </c>
      <c r="Y42">
        <v>9.16</v>
      </c>
      <c r="Z42">
        <v>9.17</v>
      </c>
      <c r="AA42">
        <v>164.76</v>
      </c>
      <c r="AB42">
        <v>32.950000000000003</v>
      </c>
      <c r="AC42">
        <v>70</v>
      </c>
      <c r="AD42">
        <v>36</v>
      </c>
      <c r="AE42">
        <v>71</v>
      </c>
      <c r="AF42">
        <v>34</v>
      </c>
      <c r="AG42">
        <v>11.66</v>
      </c>
      <c r="AH42">
        <v>22</v>
      </c>
      <c r="AI42">
        <v>22</v>
      </c>
      <c r="AJ42">
        <v>29.26</v>
      </c>
      <c r="AK42">
        <v>147</v>
      </c>
      <c r="AL42">
        <v>63</v>
      </c>
      <c r="AM42">
        <v>3.5</v>
      </c>
    </row>
    <row r="43" spans="1:39">
      <c r="A43" t="s">
        <v>85</v>
      </c>
      <c r="B43" s="35">
        <v>110.6</v>
      </c>
      <c r="C43" s="35">
        <v>57.41</v>
      </c>
      <c r="D43" s="94">
        <f t="shared" si="0"/>
        <v>99</v>
      </c>
      <c r="E43" s="35"/>
      <c r="F43" s="35"/>
      <c r="G43" s="35"/>
      <c r="H43" s="35"/>
      <c r="I43" s="35"/>
      <c r="J43" s="38">
        <v>10.96</v>
      </c>
      <c r="K43" s="38">
        <v>10.96</v>
      </c>
      <c r="L43" s="38">
        <v>11.23</v>
      </c>
      <c r="M43">
        <v>70.08</v>
      </c>
      <c r="N43">
        <v>149.55000000000001</v>
      </c>
      <c r="O43">
        <v>53.86</v>
      </c>
      <c r="P43">
        <v>0</v>
      </c>
      <c r="Q43">
        <v>7.41</v>
      </c>
      <c r="R43" s="94">
        <v>33</v>
      </c>
      <c r="S43" s="94">
        <v>33</v>
      </c>
      <c r="T43" s="94">
        <v>33</v>
      </c>
      <c r="U43">
        <v>0</v>
      </c>
      <c r="V43">
        <v>107.2</v>
      </c>
      <c r="W43">
        <v>4.4400000000000004</v>
      </c>
      <c r="X43">
        <v>28</v>
      </c>
      <c r="Y43">
        <v>9.34</v>
      </c>
      <c r="Z43">
        <v>9.33</v>
      </c>
      <c r="AA43">
        <v>174.84</v>
      </c>
      <c r="AB43">
        <v>34.97</v>
      </c>
      <c r="AC43">
        <v>72</v>
      </c>
      <c r="AD43">
        <v>35</v>
      </c>
      <c r="AE43">
        <v>76</v>
      </c>
      <c r="AF43">
        <v>37</v>
      </c>
      <c r="AG43">
        <v>12</v>
      </c>
      <c r="AH43">
        <v>28.33</v>
      </c>
      <c r="AI43">
        <v>28.33</v>
      </c>
      <c r="AJ43">
        <v>29.26</v>
      </c>
      <c r="AK43">
        <v>154</v>
      </c>
      <c r="AL43">
        <v>66</v>
      </c>
      <c r="AM43">
        <v>3.5</v>
      </c>
    </row>
    <row r="44" spans="1:39">
      <c r="A44" t="s">
        <v>86</v>
      </c>
      <c r="B44" s="35">
        <v>110.6</v>
      </c>
      <c r="C44" s="35">
        <v>57.41</v>
      </c>
      <c r="D44" s="94">
        <f t="shared" si="0"/>
        <v>99</v>
      </c>
      <c r="E44" s="35"/>
      <c r="F44" s="35"/>
      <c r="G44" s="35"/>
      <c r="H44" s="35"/>
      <c r="I44" s="35"/>
      <c r="J44" s="38">
        <v>11.57</v>
      </c>
      <c r="K44" s="38">
        <v>11.57</v>
      </c>
      <c r="L44" s="38">
        <v>11.87</v>
      </c>
      <c r="M44">
        <v>70.08</v>
      </c>
      <c r="N44">
        <v>149.55000000000001</v>
      </c>
      <c r="O44">
        <v>53.86</v>
      </c>
      <c r="P44">
        <v>0</v>
      </c>
      <c r="Q44">
        <v>7.41</v>
      </c>
      <c r="R44" s="94">
        <v>33</v>
      </c>
      <c r="S44" s="94">
        <v>33</v>
      </c>
      <c r="T44" s="94">
        <v>33</v>
      </c>
      <c r="U44">
        <v>0</v>
      </c>
      <c r="V44">
        <v>113.48</v>
      </c>
      <c r="W44">
        <v>4.4400000000000004</v>
      </c>
      <c r="X44">
        <v>29</v>
      </c>
      <c r="Y44">
        <v>9.66</v>
      </c>
      <c r="Z44">
        <v>9.67</v>
      </c>
      <c r="AA44">
        <v>184.31</v>
      </c>
      <c r="AB44">
        <v>36.86</v>
      </c>
      <c r="AC44">
        <v>73</v>
      </c>
      <c r="AD44">
        <v>38</v>
      </c>
      <c r="AE44">
        <v>81</v>
      </c>
      <c r="AF44">
        <v>39</v>
      </c>
      <c r="AG44">
        <v>12.34</v>
      </c>
      <c r="AH44">
        <v>29.33</v>
      </c>
      <c r="AI44">
        <v>29.33</v>
      </c>
      <c r="AJ44">
        <v>29.26</v>
      </c>
      <c r="AK44">
        <v>161</v>
      </c>
      <c r="AL44">
        <v>69</v>
      </c>
      <c r="AM44">
        <v>3.5</v>
      </c>
    </row>
    <row r="45" spans="1:39">
      <c r="A45" t="s">
        <v>87</v>
      </c>
      <c r="B45" s="35">
        <v>110.6</v>
      </c>
      <c r="C45" s="35">
        <v>57.41</v>
      </c>
      <c r="D45" s="94">
        <f t="shared" si="0"/>
        <v>99</v>
      </c>
      <c r="E45" s="35"/>
      <c r="F45" s="35"/>
      <c r="G45" s="35"/>
      <c r="H45" s="35"/>
      <c r="I45" s="35"/>
      <c r="J45" s="38">
        <v>12.22</v>
      </c>
      <c r="K45" s="38">
        <v>12.22</v>
      </c>
      <c r="L45" s="38">
        <v>12.53</v>
      </c>
      <c r="M45">
        <v>70.08</v>
      </c>
      <c r="N45">
        <v>149.55000000000001</v>
      </c>
      <c r="O45">
        <v>53.86</v>
      </c>
      <c r="P45">
        <v>0</v>
      </c>
      <c r="Q45">
        <v>7.41</v>
      </c>
      <c r="R45" s="94">
        <v>33</v>
      </c>
      <c r="S45" s="94">
        <v>33</v>
      </c>
      <c r="T45" s="94">
        <v>33</v>
      </c>
      <c r="U45">
        <v>0</v>
      </c>
      <c r="V45">
        <v>116.19</v>
      </c>
      <c r="W45">
        <v>4.4400000000000004</v>
      </c>
      <c r="X45">
        <v>31</v>
      </c>
      <c r="Y45">
        <v>10.34</v>
      </c>
      <c r="Z45">
        <v>10.33</v>
      </c>
      <c r="AA45">
        <v>203.94</v>
      </c>
      <c r="AB45">
        <v>40.79</v>
      </c>
      <c r="AC45">
        <v>77</v>
      </c>
      <c r="AD45">
        <v>40</v>
      </c>
      <c r="AE45">
        <v>86</v>
      </c>
      <c r="AF45">
        <v>41</v>
      </c>
      <c r="AG45">
        <v>12.66</v>
      </c>
      <c r="AH45">
        <v>30.67</v>
      </c>
      <c r="AI45">
        <v>30.67</v>
      </c>
      <c r="AJ45">
        <v>28.76</v>
      </c>
      <c r="AK45">
        <v>172</v>
      </c>
      <c r="AL45">
        <v>73</v>
      </c>
      <c r="AM45">
        <v>3.5</v>
      </c>
    </row>
    <row r="46" spans="1:39">
      <c r="A46" t="s">
        <v>88</v>
      </c>
      <c r="B46" s="35">
        <v>110.6</v>
      </c>
      <c r="C46" s="35">
        <v>57.41</v>
      </c>
      <c r="D46" s="94">
        <f t="shared" si="0"/>
        <v>99</v>
      </c>
      <c r="E46" s="35"/>
      <c r="F46" s="35"/>
      <c r="G46" s="35"/>
      <c r="H46" s="35"/>
      <c r="I46" s="35"/>
      <c r="J46" s="38">
        <v>12.87</v>
      </c>
      <c r="K46" s="38">
        <v>12.87</v>
      </c>
      <c r="L46" s="38">
        <v>13.18</v>
      </c>
      <c r="M46">
        <v>70.08</v>
      </c>
      <c r="N46">
        <v>149.55000000000001</v>
      </c>
      <c r="O46">
        <v>53.86</v>
      </c>
      <c r="P46">
        <v>0</v>
      </c>
      <c r="Q46">
        <v>7.41</v>
      </c>
      <c r="R46" s="94">
        <v>33</v>
      </c>
      <c r="S46" s="94">
        <v>33</v>
      </c>
      <c r="T46" s="94">
        <v>33</v>
      </c>
      <c r="U46">
        <v>0</v>
      </c>
      <c r="V46">
        <v>118.19</v>
      </c>
      <c r="W46">
        <v>4.4400000000000004</v>
      </c>
      <c r="X46">
        <v>32.5</v>
      </c>
      <c r="Y46">
        <v>10.84</v>
      </c>
      <c r="Z46">
        <v>10.83</v>
      </c>
      <c r="AA46">
        <v>214.43</v>
      </c>
      <c r="AB46">
        <v>42.89</v>
      </c>
      <c r="AC46">
        <v>78</v>
      </c>
      <c r="AD46">
        <v>40</v>
      </c>
      <c r="AE46">
        <v>90</v>
      </c>
      <c r="AF46">
        <v>43</v>
      </c>
      <c r="AG46">
        <v>13</v>
      </c>
      <c r="AH46">
        <v>31.67</v>
      </c>
      <c r="AI46">
        <v>31.67</v>
      </c>
      <c r="AJ46">
        <v>28.25</v>
      </c>
      <c r="AK46">
        <v>179</v>
      </c>
      <c r="AL46">
        <v>76</v>
      </c>
      <c r="AM46">
        <v>3.5</v>
      </c>
    </row>
    <row r="47" spans="1:39">
      <c r="A47" t="s">
        <v>89</v>
      </c>
      <c r="B47" s="35">
        <v>110.6</v>
      </c>
      <c r="C47" s="35">
        <v>57.41</v>
      </c>
      <c r="D47" s="94">
        <f t="shared" si="0"/>
        <v>99</v>
      </c>
      <c r="E47" s="35"/>
      <c r="F47" s="35"/>
      <c r="G47" s="35"/>
      <c r="H47" s="35"/>
      <c r="I47" s="35"/>
      <c r="J47" s="38">
        <v>13.24</v>
      </c>
      <c r="K47" s="38">
        <v>13.24</v>
      </c>
      <c r="L47" s="38">
        <v>13.57</v>
      </c>
      <c r="M47">
        <v>70.08</v>
      </c>
      <c r="N47">
        <v>149.55000000000001</v>
      </c>
      <c r="O47">
        <v>53.86</v>
      </c>
      <c r="P47">
        <v>0</v>
      </c>
      <c r="Q47">
        <v>7.41</v>
      </c>
      <c r="R47" s="94">
        <v>33</v>
      </c>
      <c r="S47" s="94">
        <v>33</v>
      </c>
      <c r="T47" s="94">
        <v>33</v>
      </c>
      <c r="U47">
        <v>0</v>
      </c>
      <c r="V47">
        <v>119.55</v>
      </c>
      <c r="W47">
        <v>4.4400000000000004</v>
      </c>
      <c r="X47">
        <v>34</v>
      </c>
      <c r="Y47">
        <v>11.34</v>
      </c>
      <c r="Z47">
        <v>11.33</v>
      </c>
      <c r="AA47">
        <v>171.37</v>
      </c>
      <c r="AB47">
        <v>34.270000000000003</v>
      </c>
      <c r="AC47">
        <v>80</v>
      </c>
      <c r="AD47">
        <v>41</v>
      </c>
      <c r="AE47">
        <v>93</v>
      </c>
      <c r="AF47">
        <v>44</v>
      </c>
      <c r="AG47">
        <v>14.34</v>
      </c>
      <c r="AH47">
        <v>25</v>
      </c>
      <c r="AI47">
        <v>25</v>
      </c>
      <c r="AJ47">
        <v>27.75</v>
      </c>
      <c r="AK47">
        <v>182</v>
      </c>
      <c r="AL47">
        <v>78</v>
      </c>
      <c r="AM47">
        <v>3.8</v>
      </c>
    </row>
    <row r="48" spans="1:39">
      <c r="A48" t="s">
        <v>90</v>
      </c>
      <c r="B48" s="35">
        <v>110.6</v>
      </c>
      <c r="C48" s="35">
        <v>57.41</v>
      </c>
      <c r="D48" s="94">
        <f t="shared" si="0"/>
        <v>99</v>
      </c>
      <c r="E48" s="35"/>
      <c r="F48" s="35"/>
      <c r="G48" s="35"/>
      <c r="H48" s="35"/>
      <c r="I48" s="35"/>
      <c r="J48" s="38">
        <v>13.37</v>
      </c>
      <c r="K48" s="38">
        <v>13.37</v>
      </c>
      <c r="L48" s="38">
        <v>13.69</v>
      </c>
      <c r="M48">
        <v>70.08</v>
      </c>
      <c r="N48">
        <v>192.34</v>
      </c>
      <c r="O48">
        <v>53.86</v>
      </c>
      <c r="P48">
        <v>0</v>
      </c>
      <c r="Q48">
        <v>7.41</v>
      </c>
      <c r="R48" s="94">
        <v>33</v>
      </c>
      <c r="S48" s="94">
        <v>33</v>
      </c>
      <c r="T48" s="94">
        <v>33</v>
      </c>
      <c r="U48">
        <v>0</v>
      </c>
      <c r="V48">
        <v>120.07</v>
      </c>
      <c r="W48">
        <v>4.4400000000000004</v>
      </c>
      <c r="X48">
        <v>36</v>
      </c>
      <c r="Y48">
        <v>12</v>
      </c>
      <c r="Z48">
        <v>12</v>
      </c>
      <c r="AA48">
        <v>173.96</v>
      </c>
      <c r="AB48">
        <v>34.79</v>
      </c>
      <c r="AC48">
        <v>82</v>
      </c>
      <c r="AD48">
        <v>41</v>
      </c>
      <c r="AE48">
        <v>95</v>
      </c>
      <c r="AF48">
        <v>45</v>
      </c>
      <c r="AG48">
        <v>14</v>
      </c>
      <c r="AH48">
        <v>25.33</v>
      </c>
      <c r="AI48">
        <v>25.33</v>
      </c>
      <c r="AJ48">
        <v>27.75</v>
      </c>
      <c r="AK48">
        <v>189</v>
      </c>
      <c r="AL48">
        <v>81</v>
      </c>
      <c r="AM48">
        <v>3.8</v>
      </c>
    </row>
    <row r="49" spans="1:39">
      <c r="A49" t="s">
        <v>91</v>
      </c>
      <c r="B49" s="35">
        <v>110.6</v>
      </c>
      <c r="C49" s="35">
        <v>57.41</v>
      </c>
      <c r="D49" s="94">
        <f t="shared" si="0"/>
        <v>99</v>
      </c>
      <c r="E49" s="35"/>
      <c r="F49" s="35"/>
      <c r="G49" s="35"/>
      <c r="H49" s="35"/>
      <c r="I49" s="35"/>
      <c r="J49" s="38">
        <v>13.47</v>
      </c>
      <c r="K49" s="38">
        <v>13.47</v>
      </c>
      <c r="L49" s="38">
        <v>13.81</v>
      </c>
      <c r="M49">
        <v>70.08</v>
      </c>
      <c r="N49">
        <v>192.34</v>
      </c>
      <c r="O49">
        <v>53.86</v>
      </c>
      <c r="P49">
        <v>0</v>
      </c>
      <c r="Q49">
        <v>7.41</v>
      </c>
      <c r="R49" s="94">
        <v>33</v>
      </c>
      <c r="S49" s="94">
        <v>33</v>
      </c>
      <c r="T49" s="94">
        <v>33</v>
      </c>
      <c r="U49">
        <v>0</v>
      </c>
      <c r="V49">
        <v>120.75</v>
      </c>
      <c r="W49">
        <v>4.4400000000000004</v>
      </c>
      <c r="X49">
        <v>37.5</v>
      </c>
      <c r="Y49">
        <v>12.5</v>
      </c>
      <c r="Z49">
        <v>12.5</v>
      </c>
      <c r="AA49">
        <v>175.63</v>
      </c>
      <c r="AB49">
        <v>35.119999999999997</v>
      </c>
      <c r="AC49">
        <v>84</v>
      </c>
      <c r="AD49">
        <v>43</v>
      </c>
      <c r="AE49">
        <v>95</v>
      </c>
      <c r="AF49">
        <v>45</v>
      </c>
      <c r="AG49">
        <v>14.34</v>
      </c>
      <c r="AH49">
        <v>30</v>
      </c>
      <c r="AI49">
        <v>30</v>
      </c>
      <c r="AJ49">
        <v>27.24</v>
      </c>
      <c r="AK49">
        <v>189</v>
      </c>
      <c r="AL49">
        <v>81</v>
      </c>
      <c r="AM49">
        <v>3.8</v>
      </c>
    </row>
    <row r="50" spans="1:39">
      <c r="A50" t="s">
        <v>92</v>
      </c>
      <c r="B50" s="35">
        <v>110.6</v>
      </c>
      <c r="C50" s="35">
        <v>57.41</v>
      </c>
      <c r="D50" s="94">
        <f t="shared" si="0"/>
        <v>99</v>
      </c>
      <c r="E50" s="35"/>
      <c r="F50" s="35"/>
      <c r="G50" s="35"/>
      <c r="H50" s="35"/>
      <c r="I50" s="35"/>
      <c r="J50" s="38">
        <v>13.57</v>
      </c>
      <c r="K50" s="38">
        <v>13.57</v>
      </c>
      <c r="L50" s="38">
        <v>13.92</v>
      </c>
      <c r="M50">
        <v>70.08</v>
      </c>
      <c r="N50">
        <v>192.34</v>
      </c>
      <c r="O50">
        <v>53.86</v>
      </c>
      <c r="P50">
        <v>0</v>
      </c>
      <c r="Q50">
        <v>7.41</v>
      </c>
      <c r="R50" s="94">
        <v>33</v>
      </c>
      <c r="S50" s="94">
        <v>33</v>
      </c>
      <c r="T50" s="94">
        <v>33</v>
      </c>
      <c r="U50">
        <v>0</v>
      </c>
      <c r="V50">
        <v>121.17</v>
      </c>
      <c r="W50">
        <v>4.4400000000000004</v>
      </c>
      <c r="X50">
        <v>38</v>
      </c>
      <c r="Y50">
        <v>12.66</v>
      </c>
      <c r="Z50">
        <v>12.67</v>
      </c>
      <c r="AA50">
        <v>176.43</v>
      </c>
      <c r="AB50">
        <v>35.29</v>
      </c>
      <c r="AC50">
        <v>85</v>
      </c>
      <c r="AD50">
        <v>43</v>
      </c>
      <c r="AE50">
        <v>95</v>
      </c>
      <c r="AF50">
        <v>45</v>
      </c>
      <c r="AG50">
        <v>14.66</v>
      </c>
      <c r="AH50">
        <v>30.33</v>
      </c>
      <c r="AI50">
        <v>30.33</v>
      </c>
      <c r="AJ50">
        <v>27.24</v>
      </c>
      <c r="AK50">
        <v>189</v>
      </c>
      <c r="AL50">
        <v>81</v>
      </c>
      <c r="AM50">
        <v>3.8</v>
      </c>
    </row>
    <row r="51" spans="1:39">
      <c r="A51" t="s">
        <v>93</v>
      </c>
      <c r="B51" s="35">
        <v>110.6</v>
      </c>
      <c r="C51" s="35">
        <v>57.41</v>
      </c>
      <c r="D51" s="94">
        <f t="shared" si="0"/>
        <v>99</v>
      </c>
      <c r="E51" s="35"/>
      <c r="F51" s="35"/>
      <c r="G51" s="35"/>
      <c r="H51" s="35"/>
      <c r="I51" s="35"/>
      <c r="J51" s="38">
        <v>13.58</v>
      </c>
      <c r="K51" s="38">
        <v>13.58</v>
      </c>
      <c r="L51" s="38">
        <v>13.93</v>
      </c>
      <c r="M51">
        <v>70.08</v>
      </c>
      <c r="N51">
        <v>192.34</v>
      </c>
      <c r="O51">
        <v>53.86</v>
      </c>
      <c r="P51">
        <v>0</v>
      </c>
      <c r="Q51">
        <v>7.41</v>
      </c>
      <c r="R51" s="94">
        <v>33</v>
      </c>
      <c r="S51" s="94">
        <v>33</v>
      </c>
      <c r="T51" s="94">
        <v>33</v>
      </c>
      <c r="U51">
        <v>0</v>
      </c>
      <c r="V51">
        <v>110.35</v>
      </c>
      <c r="W51">
        <v>4.58</v>
      </c>
      <c r="X51">
        <v>39</v>
      </c>
      <c r="Y51">
        <v>13</v>
      </c>
      <c r="Z51">
        <v>13</v>
      </c>
      <c r="AA51">
        <v>212.5</v>
      </c>
      <c r="AB51">
        <v>42.5</v>
      </c>
      <c r="AC51">
        <v>85</v>
      </c>
      <c r="AD51">
        <v>43</v>
      </c>
      <c r="AE51">
        <v>95</v>
      </c>
      <c r="AF51">
        <v>45</v>
      </c>
      <c r="AG51">
        <v>15</v>
      </c>
      <c r="AH51">
        <v>31</v>
      </c>
      <c r="AI51">
        <v>31</v>
      </c>
      <c r="AJ51">
        <v>27.24</v>
      </c>
      <c r="AK51">
        <v>179</v>
      </c>
      <c r="AL51">
        <v>76</v>
      </c>
      <c r="AM51">
        <v>0</v>
      </c>
    </row>
    <row r="52" spans="1:39">
      <c r="A52" t="s">
        <v>94</v>
      </c>
      <c r="B52" s="35">
        <v>110.6</v>
      </c>
      <c r="C52" s="35">
        <v>57.41</v>
      </c>
      <c r="D52" s="94">
        <f t="shared" si="0"/>
        <v>99</v>
      </c>
      <c r="E52" s="35"/>
      <c r="F52" s="35"/>
      <c r="G52" s="35"/>
      <c r="H52" s="35"/>
      <c r="I52" s="35"/>
      <c r="J52" s="38">
        <v>13.61</v>
      </c>
      <c r="K52" s="38">
        <v>13.61</v>
      </c>
      <c r="L52" s="38">
        <v>13.95</v>
      </c>
      <c r="M52">
        <v>70.08</v>
      </c>
      <c r="N52">
        <v>192.34</v>
      </c>
      <c r="O52">
        <v>53.86</v>
      </c>
      <c r="P52">
        <v>0</v>
      </c>
      <c r="Q52">
        <v>7.41</v>
      </c>
      <c r="R52" s="94">
        <v>33</v>
      </c>
      <c r="S52" s="94">
        <v>33</v>
      </c>
      <c r="T52" s="94">
        <v>33</v>
      </c>
      <c r="U52">
        <v>0</v>
      </c>
      <c r="V52">
        <v>110.57</v>
      </c>
      <c r="W52">
        <v>4.58</v>
      </c>
      <c r="X52">
        <v>41</v>
      </c>
      <c r="Y52">
        <v>13.66</v>
      </c>
      <c r="Z52">
        <v>13.67</v>
      </c>
      <c r="AA52">
        <v>212.5</v>
      </c>
      <c r="AB52">
        <v>42.5</v>
      </c>
      <c r="AC52">
        <v>85</v>
      </c>
      <c r="AD52">
        <v>43</v>
      </c>
      <c r="AE52">
        <v>95</v>
      </c>
      <c r="AF52">
        <v>45</v>
      </c>
      <c r="AG52">
        <v>15.34</v>
      </c>
      <c r="AH52">
        <v>31.67</v>
      </c>
      <c r="AI52">
        <v>31.67</v>
      </c>
      <c r="AJ52">
        <v>27.75</v>
      </c>
      <c r="AK52">
        <v>179</v>
      </c>
      <c r="AL52">
        <v>76</v>
      </c>
      <c r="AM52">
        <v>0</v>
      </c>
    </row>
    <row r="53" spans="1:39">
      <c r="A53" t="s">
        <v>95</v>
      </c>
      <c r="B53" s="35">
        <v>110.6</v>
      </c>
      <c r="C53" s="35">
        <v>57.41</v>
      </c>
      <c r="D53" s="94">
        <f t="shared" si="0"/>
        <v>99</v>
      </c>
      <c r="E53" s="35"/>
      <c r="F53" s="35"/>
      <c r="G53" s="35"/>
      <c r="H53" s="35"/>
      <c r="I53" s="35"/>
      <c r="J53" s="38">
        <v>13.64</v>
      </c>
      <c r="K53" s="38">
        <v>13.64</v>
      </c>
      <c r="L53" s="38">
        <v>13.98</v>
      </c>
      <c r="M53">
        <v>70.08</v>
      </c>
      <c r="N53">
        <v>192.34</v>
      </c>
      <c r="O53">
        <v>53.86</v>
      </c>
      <c r="P53">
        <v>0</v>
      </c>
      <c r="Q53">
        <v>7.41</v>
      </c>
      <c r="R53" s="94">
        <v>33</v>
      </c>
      <c r="S53" s="94">
        <v>33</v>
      </c>
      <c r="T53" s="94">
        <v>33</v>
      </c>
      <c r="U53">
        <v>0</v>
      </c>
      <c r="V53">
        <v>111.71</v>
      </c>
      <c r="W53">
        <v>4.58</v>
      </c>
      <c r="X53">
        <v>35</v>
      </c>
      <c r="Y53">
        <v>11.66</v>
      </c>
      <c r="Z53">
        <v>11.67</v>
      </c>
      <c r="AA53">
        <v>212.5</v>
      </c>
      <c r="AB53">
        <v>42.5</v>
      </c>
      <c r="AC53">
        <v>85</v>
      </c>
      <c r="AD53">
        <v>43</v>
      </c>
      <c r="AE53">
        <v>91</v>
      </c>
      <c r="AF53">
        <v>43</v>
      </c>
      <c r="AG53">
        <v>11.66</v>
      </c>
      <c r="AH53">
        <v>26</v>
      </c>
      <c r="AI53">
        <v>26</v>
      </c>
      <c r="AJ53">
        <v>28.25</v>
      </c>
      <c r="AK53">
        <v>179</v>
      </c>
      <c r="AL53">
        <v>76</v>
      </c>
      <c r="AM53">
        <v>0</v>
      </c>
    </row>
    <row r="54" spans="1:39">
      <c r="A54" t="s">
        <v>96</v>
      </c>
      <c r="B54" s="35">
        <v>110.6</v>
      </c>
      <c r="C54" s="35">
        <v>57.41</v>
      </c>
      <c r="D54" s="94">
        <f t="shared" si="0"/>
        <v>99</v>
      </c>
      <c r="E54" s="35"/>
      <c r="F54" s="35"/>
      <c r="G54" s="35"/>
      <c r="H54" s="35"/>
      <c r="I54" s="35"/>
      <c r="J54" s="38">
        <v>13.67</v>
      </c>
      <c r="K54" s="38">
        <v>13.67</v>
      </c>
      <c r="L54" s="38">
        <v>14</v>
      </c>
      <c r="M54">
        <v>70.08</v>
      </c>
      <c r="N54">
        <v>192.34</v>
      </c>
      <c r="O54">
        <v>53.86</v>
      </c>
      <c r="P54">
        <v>0</v>
      </c>
      <c r="Q54">
        <v>7.41</v>
      </c>
      <c r="R54" s="94">
        <v>33</v>
      </c>
      <c r="S54" s="94">
        <v>33</v>
      </c>
      <c r="T54" s="94">
        <v>33</v>
      </c>
      <c r="U54">
        <v>0</v>
      </c>
      <c r="V54">
        <v>112.42</v>
      </c>
      <c r="W54">
        <v>4.58</v>
      </c>
      <c r="X54">
        <v>36</v>
      </c>
      <c r="Y54">
        <v>12</v>
      </c>
      <c r="Z54">
        <v>12</v>
      </c>
      <c r="AA54">
        <v>212.5</v>
      </c>
      <c r="AB54">
        <v>42.5</v>
      </c>
      <c r="AC54">
        <v>85</v>
      </c>
      <c r="AD54">
        <v>43</v>
      </c>
      <c r="AE54">
        <v>91</v>
      </c>
      <c r="AF54">
        <v>43</v>
      </c>
      <c r="AG54">
        <v>12</v>
      </c>
      <c r="AH54">
        <v>27.67</v>
      </c>
      <c r="AI54">
        <v>27.67</v>
      </c>
      <c r="AJ54">
        <v>28.76</v>
      </c>
      <c r="AK54">
        <v>179</v>
      </c>
      <c r="AL54">
        <v>76</v>
      </c>
      <c r="AM54">
        <v>0</v>
      </c>
    </row>
    <row r="55" spans="1:39">
      <c r="A55" t="s">
        <v>97</v>
      </c>
      <c r="B55" s="35">
        <v>110.6</v>
      </c>
      <c r="C55" s="35">
        <v>57.41</v>
      </c>
      <c r="D55" s="94">
        <f t="shared" si="0"/>
        <v>99</v>
      </c>
      <c r="E55" s="35"/>
      <c r="F55" s="35"/>
      <c r="G55" s="35"/>
      <c r="H55" s="35"/>
      <c r="I55" s="35"/>
      <c r="J55" s="38">
        <v>13.32</v>
      </c>
      <c r="K55" s="38">
        <v>13.32</v>
      </c>
      <c r="L55" s="38">
        <v>13.65</v>
      </c>
      <c r="M55">
        <v>70.08</v>
      </c>
      <c r="N55">
        <v>149.55000000000001</v>
      </c>
      <c r="O55">
        <v>53.86</v>
      </c>
      <c r="P55">
        <v>0</v>
      </c>
      <c r="Q55">
        <v>7.41</v>
      </c>
      <c r="R55" s="94">
        <v>33</v>
      </c>
      <c r="S55" s="94">
        <v>33</v>
      </c>
      <c r="T55" s="94">
        <v>33</v>
      </c>
      <c r="U55">
        <v>0</v>
      </c>
      <c r="V55">
        <v>112.01</v>
      </c>
      <c r="W55">
        <v>4.3899999999999997</v>
      </c>
      <c r="X55">
        <v>32.5</v>
      </c>
      <c r="Y55">
        <v>10.84</v>
      </c>
      <c r="Z55">
        <v>10.83</v>
      </c>
      <c r="AA55">
        <v>212.5</v>
      </c>
      <c r="AB55">
        <v>42.5</v>
      </c>
      <c r="AC55">
        <v>85</v>
      </c>
      <c r="AD55">
        <v>43.5</v>
      </c>
      <c r="AE55">
        <v>91</v>
      </c>
      <c r="AF55">
        <v>43</v>
      </c>
      <c r="AG55">
        <v>12</v>
      </c>
      <c r="AH55">
        <v>28.67</v>
      </c>
      <c r="AI55">
        <v>28.67</v>
      </c>
      <c r="AJ55">
        <v>28.76</v>
      </c>
      <c r="AK55">
        <v>182</v>
      </c>
      <c r="AL55">
        <v>78</v>
      </c>
      <c r="AM55">
        <v>0</v>
      </c>
    </row>
    <row r="56" spans="1:39">
      <c r="A56" t="s">
        <v>98</v>
      </c>
      <c r="B56" s="35">
        <v>110.6</v>
      </c>
      <c r="C56" s="35">
        <v>57.41</v>
      </c>
      <c r="D56" s="94">
        <f t="shared" si="0"/>
        <v>99</v>
      </c>
      <c r="E56" s="35"/>
      <c r="F56" s="35"/>
      <c r="G56" s="35"/>
      <c r="H56" s="35"/>
      <c r="I56" s="35"/>
      <c r="J56" s="38">
        <v>13.32</v>
      </c>
      <c r="K56" s="38">
        <v>13.32</v>
      </c>
      <c r="L56" s="38">
        <v>13.65</v>
      </c>
      <c r="M56">
        <v>70.08</v>
      </c>
      <c r="N56">
        <v>149.55000000000001</v>
      </c>
      <c r="O56">
        <v>53.86</v>
      </c>
      <c r="P56">
        <v>0</v>
      </c>
      <c r="Q56">
        <v>7.41</v>
      </c>
      <c r="R56" s="94">
        <v>33</v>
      </c>
      <c r="S56" s="94">
        <v>33</v>
      </c>
      <c r="T56" s="94">
        <v>33</v>
      </c>
      <c r="U56">
        <v>0</v>
      </c>
      <c r="V56">
        <v>111.03</v>
      </c>
      <c r="W56">
        <v>4.3899999999999997</v>
      </c>
      <c r="X56">
        <v>34</v>
      </c>
      <c r="Y56">
        <v>11.34</v>
      </c>
      <c r="Z56">
        <v>11.33</v>
      </c>
      <c r="AA56">
        <v>212.5</v>
      </c>
      <c r="AB56">
        <v>42.5</v>
      </c>
      <c r="AC56">
        <v>85</v>
      </c>
      <c r="AD56">
        <v>43.5</v>
      </c>
      <c r="AE56">
        <v>90</v>
      </c>
      <c r="AF56">
        <v>43</v>
      </c>
      <c r="AG56">
        <v>12.34</v>
      </c>
      <c r="AH56">
        <v>30</v>
      </c>
      <c r="AI56">
        <v>30</v>
      </c>
      <c r="AJ56">
        <v>28.76</v>
      </c>
      <c r="AK56">
        <v>182</v>
      </c>
      <c r="AL56">
        <v>78</v>
      </c>
      <c r="AM56">
        <v>0</v>
      </c>
    </row>
    <row r="57" spans="1:39">
      <c r="A57" t="s">
        <v>99</v>
      </c>
      <c r="B57" s="35">
        <v>110.6</v>
      </c>
      <c r="C57" s="35">
        <v>57.41</v>
      </c>
      <c r="D57" s="94">
        <f t="shared" si="0"/>
        <v>99</v>
      </c>
      <c r="E57" s="35"/>
      <c r="F57" s="35"/>
      <c r="G57" s="35"/>
      <c r="H57" s="35"/>
      <c r="I57" s="35"/>
      <c r="J57" s="38">
        <v>13.32</v>
      </c>
      <c r="K57" s="38">
        <v>13.32</v>
      </c>
      <c r="L57" s="38">
        <v>13.65</v>
      </c>
      <c r="M57">
        <v>70.08</v>
      </c>
      <c r="N57">
        <v>192.34</v>
      </c>
      <c r="O57">
        <v>53.86</v>
      </c>
      <c r="P57">
        <v>0</v>
      </c>
      <c r="Q57">
        <v>7.41</v>
      </c>
      <c r="R57" s="94">
        <v>33</v>
      </c>
      <c r="S57" s="94">
        <v>33</v>
      </c>
      <c r="T57" s="94">
        <v>33</v>
      </c>
      <c r="U57">
        <v>0</v>
      </c>
      <c r="V57">
        <v>102.79</v>
      </c>
      <c r="W57">
        <v>4.3899999999999997</v>
      </c>
      <c r="X57">
        <v>30.5</v>
      </c>
      <c r="Y57">
        <v>10.16</v>
      </c>
      <c r="Z57">
        <v>10.17</v>
      </c>
      <c r="AA57">
        <v>212.5</v>
      </c>
      <c r="AB57">
        <v>42.5</v>
      </c>
      <c r="AC57">
        <v>85</v>
      </c>
      <c r="AD57">
        <v>42.5</v>
      </c>
      <c r="AE57">
        <v>90</v>
      </c>
      <c r="AF57">
        <v>43</v>
      </c>
      <c r="AG57">
        <v>12.66</v>
      </c>
      <c r="AH57">
        <v>31.67</v>
      </c>
      <c r="AI57">
        <v>31.67</v>
      </c>
      <c r="AJ57">
        <v>30.27</v>
      </c>
      <c r="AK57">
        <v>182</v>
      </c>
      <c r="AL57">
        <v>78</v>
      </c>
      <c r="AM57">
        <v>4.3600000000000003</v>
      </c>
    </row>
    <row r="58" spans="1:39">
      <c r="A58" t="s">
        <v>100</v>
      </c>
      <c r="B58" s="35">
        <v>110.6</v>
      </c>
      <c r="C58" s="35">
        <v>57.41</v>
      </c>
      <c r="D58" s="94">
        <f t="shared" si="0"/>
        <v>99</v>
      </c>
      <c r="E58" s="35"/>
      <c r="F58" s="35"/>
      <c r="G58" s="35"/>
      <c r="H58" s="35"/>
      <c r="I58" s="35"/>
      <c r="J58" s="38">
        <v>13.32</v>
      </c>
      <c r="K58" s="38">
        <v>13.32</v>
      </c>
      <c r="L58" s="38">
        <v>13.65</v>
      </c>
      <c r="M58">
        <v>70.08</v>
      </c>
      <c r="N58">
        <v>230.81</v>
      </c>
      <c r="O58">
        <v>53.86</v>
      </c>
      <c r="P58">
        <v>0</v>
      </c>
      <c r="Q58">
        <v>7.41</v>
      </c>
      <c r="R58" s="94">
        <v>33</v>
      </c>
      <c r="S58" s="94">
        <v>33</v>
      </c>
      <c r="T58" s="94">
        <v>33</v>
      </c>
      <c r="U58">
        <v>0</v>
      </c>
      <c r="V58">
        <v>94.27</v>
      </c>
      <c r="W58">
        <v>4.3899999999999997</v>
      </c>
      <c r="X58">
        <v>33</v>
      </c>
      <c r="Y58">
        <v>11</v>
      </c>
      <c r="Z58">
        <v>11</v>
      </c>
      <c r="AA58">
        <v>211.48</v>
      </c>
      <c r="AB58">
        <v>42.29</v>
      </c>
      <c r="AC58">
        <v>85</v>
      </c>
      <c r="AD58">
        <v>42.5</v>
      </c>
      <c r="AE58">
        <v>90</v>
      </c>
      <c r="AF58">
        <v>43</v>
      </c>
      <c r="AG58">
        <v>13.34</v>
      </c>
      <c r="AH58">
        <v>34.33</v>
      </c>
      <c r="AI58">
        <v>34.33</v>
      </c>
      <c r="AJ58">
        <v>30.27</v>
      </c>
      <c r="AK58">
        <v>182</v>
      </c>
      <c r="AL58">
        <v>78</v>
      </c>
      <c r="AM58">
        <v>4.3600000000000003</v>
      </c>
    </row>
    <row r="59" spans="1:39">
      <c r="A59" t="s">
        <v>101</v>
      </c>
      <c r="B59" s="35">
        <v>110.6</v>
      </c>
      <c r="C59" s="35">
        <v>57.41</v>
      </c>
      <c r="D59" s="94">
        <f t="shared" si="0"/>
        <v>99</v>
      </c>
      <c r="E59" s="35"/>
      <c r="F59" s="35"/>
      <c r="G59" s="35"/>
      <c r="H59" s="35"/>
      <c r="I59" s="35"/>
      <c r="J59" s="38">
        <v>13.32</v>
      </c>
      <c r="K59" s="38">
        <v>13.32</v>
      </c>
      <c r="L59" s="38">
        <v>13.65</v>
      </c>
      <c r="M59">
        <v>70.08</v>
      </c>
      <c r="N59">
        <v>271.92</v>
      </c>
      <c r="O59">
        <v>53.86</v>
      </c>
      <c r="P59">
        <v>0</v>
      </c>
      <c r="Q59">
        <v>7.41</v>
      </c>
      <c r="R59" s="94">
        <v>33</v>
      </c>
      <c r="S59" s="94">
        <v>33</v>
      </c>
      <c r="T59" s="94">
        <v>33</v>
      </c>
      <c r="U59">
        <v>0</v>
      </c>
      <c r="V59">
        <v>85.16</v>
      </c>
      <c r="W59">
        <v>4.53</v>
      </c>
      <c r="X59">
        <v>34</v>
      </c>
      <c r="Y59">
        <v>11.34</v>
      </c>
      <c r="Z59">
        <v>11.33</v>
      </c>
      <c r="AA59">
        <v>221.78</v>
      </c>
      <c r="AB59">
        <v>44.35</v>
      </c>
      <c r="AC59">
        <v>85</v>
      </c>
      <c r="AD59">
        <v>42.5</v>
      </c>
      <c r="AE59">
        <v>90</v>
      </c>
      <c r="AF59">
        <v>43</v>
      </c>
      <c r="AG59">
        <v>14</v>
      </c>
      <c r="AH59">
        <v>30</v>
      </c>
      <c r="AI59">
        <v>30</v>
      </c>
      <c r="AJ59">
        <v>30.27</v>
      </c>
      <c r="AK59">
        <v>179</v>
      </c>
      <c r="AL59">
        <v>76</v>
      </c>
      <c r="AM59">
        <v>4.04</v>
      </c>
    </row>
    <row r="60" spans="1:39">
      <c r="A60" t="s">
        <v>102</v>
      </c>
      <c r="B60" s="35">
        <v>110.6</v>
      </c>
      <c r="C60" s="35">
        <v>57.41</v>
      </c>
      <c r="D60" s="94">
        <f t="shared" si="0"/>
        <v>99</v>
      </c>
      <c r="E60" s="35"/>
      <c r="F60" s="35"/>
      <c r="G60" s="35"/>
      <c r="H60" s="35"/>
      <c r="I60" s="35"/>
      <c r="J60" s="38">
        <v>13.32</v>
      </c>
      <c r="K60" s="38">
        <v>13.32</v>
      </c>
      <c r="L60" s="38">
        <v>13.65</v>
      </c>
      <c r="M60">
        <v>70.08</v>
      </c>
      <c r="N60">
        <v>271.92</v>
      </c>
      <c r="O60">
        <v>53.86</v>
      </c>
      <c r="P60">
        <v>0</v>
      </c>
      <c r="Q60">
        <v>7.41</v>
      </c>
      <c r="R60" s="94">
        <v>33</v>
      </c>
      <c r="S60" s="94">
        <v>33</v>
      </c>
      <c r="T60" s="94">
        <v>33</v>
      </c>
      <c r="U60">
        <v>0</v>
      </c>
      <c r="V60">
        <v>75.489999999999995</v>
      </c>
      <c r="W60">
        <v>4.53</v>
      </c>
      <c r="X60">
        <v>34.5</v>
      </c>
      <c r="Y60">
        <v>11.5</v>
      </c>
      <c r="Z60">
        <v>11.5</v>
      </c>
      <c r="AA60">
        <v>219.08</v>
      </c>
      <c r="AB60">
        <v>43.81</v>
      </c>
      <c r="AC60">
        <v>85</v>
      </c>
      <c r="AD60">
        <v>41.5</v>
      </c>
      <c r="AE60">
        <v>88</v>
      </c>
      <c r="AF60">
        <v>42</v>
      </c>
      <c r="AG60">
        <v>14.34</v>
      </c>
      <c r="AH60">
        <v>30.67</v>
      </c>
      <c r="AI60">
        <v>30.67</v>
      </c>
      <c r="AJ60">
        <v>30.27</v>
      </c>
      <c r="AK60">
        <v>175</v>
      </c>
      <c r="AL60">
        <v>75</v>
      </c>
      <c r="AM60">
        <v>4.04</v>
      </c>
    </row>
    <row r="61" spans="1:39">
      <c r="A61" t="s">
        <v>103</v>
      </c>
      <c r="B61" s="35">
        <v>110.6</v>
      </c>
      <c r="C61" s="35">
        <v>57.41</v>
      </c>
      <c r="D61" s="94">
        <f t="shared" si="0"/>
        <v>99</v>
      </c>
      <c r="E61" s="35"/>
      <c r="F61" s="35"/>
      <c r="G61" s="35"/>
      <c r="H61" s="35"/>
      <c r="I61" s="35"/>
      <c r="J61" s="38">
        <v>12.26</v>
      </c>
      <c r="K61" s="38">
        <v>12.26</v>
      </c>
      <c r="L61" s="38">
        <v>12.56</v>
      </c>
      <c r="M61">
        <v>70.08</v>
      </c>
      <c r="N61">
        <v>271.92</v>
      </c>
      <c r="O61">
        <v>53.86</v>
      </c>
      <c r="P61">
        <v>0</v>
      </c>
      <c r="Q61">
        <v>10.01</v>
      </c>
      <c r="R61" s="94">
        <v>33</v>
      </c>
      <c r="S61" s="94">
        <v>33</v>
      </c>
      <c r="T61" s="94">
        <v>33</v>
      </c>
      <c r="U61">
        <v>0</v>
      </c>
      <c r="V61">
        <v>75.5</v>
      </c>
      <c r="W61">
        <v>4.53</v>
      </c>
      <c r="X61">
        <v>35</v>
      </c>
      <c r="Y61">
        <v>11.66</v>
      </c>
      <c r="Z61">
        <v>11.67</v>
      </c>
      <c r="AA61">
        <v>212.9</v>
      </c>
      <c r="AB61">
        <v>42.58</v>
      </c>
      <c r="AC61">
        <v>80</v>
      </c>
      <c r="AD61">
        <v>41.5</v>
      </c>
      <c r="AE61">
        <v>80</v>
      </c>
      <c r="AF61">
        <v>38</v>
      </c>
      <c r="AG61">
        <v>14.66</v>
      </c>
      <c r="AH61">
        <v>31</v>
      </c>
      <c r="AI61">
        <v>31</v>
      </c>
      <c r="AJ61">
        <v>30.78</v>
      </c>
      <c r="AK61">
        <v>168</v>
      </c>
      <c r="AL61">
        <v>72</v>
      </c>
      <c r="AM61">
        <v>4.04</v>
      </c>
    </row>
    <row r="62" spans="1:39">
      <c r="A62" t="s">
        <v>104</v>
      </c>
      <c r="B62" s="35">
        <v>110.6</v>
      </c>
      <c r="C62" s="35">
        <v>57.41</v>
      </c>
      <c r="D62" s="94">
        <f t="shared" si="0"/>
        <v>99</v>
      </c>
      <c r="E62" s="35"/>
      <c r="F62" s="35"/>
      <c r="G62" s="35"/>
      <c r="H62" s="35"/>
      <c r="I62" s="35"/>
      <c r="J62" s="38">
        <v>10.92</v>
      </c>
      <c r="K62" s="38">
        <v>10.92</v>
      </c>
      <c r="L62" s="38">
        <v>11.2</v>
      </c>
      <c r="M62">
        <v>70.08</v>
      </c>
      <c r="N62">
        <v>271.92</v>
      </c>
      <c r="O62">
        <v>53.86</v>
      </c>
      <c r="P62">
        <v>0</v>
      </c>
      <c r="Q62">
        <v>10.01</v>
      </c>
      <c r="R62" s="94">
        <v>33</v>
      </c>
      <c r="S62" s="94">
        <v>33</v>
      </c>
      <c r="T62" s="94">
        <v>33</v>
      </c>
      <c r="U62">
        <v>0</v>
      </c>
      <c r="V62">
        <v>75.05</v>
      </c>
      <c r="W62">
        <v>4.53</v>
      </c>
      <c r="X62">
        <v>35</v>
      </c>
      <c r="Y62">
        <v>11.66</v>
      </c>
      <c r="Z62">
        <v>11.67</v>
      </c>
      <c r="AA62">
        <v>206.72</v>
      </c>
      <c r="AB62">
        <v>41.34</v>
      </c>
      <c r="AC62">
        <v>76</v>
      </c>
      <c r="AD62">
        <v>40.5</v>
      </c>
      <c r="AE62">
        <v>76</v>
      </c>
      <c r="AF62">
        <v>37</v>
      </c>
      <c r="AG62">
        <v>15</v>
      </c>
      <c r="AH62">
        <v>31.33</v>
      </c>
      <c r="AI62">
        <v>31.33</v>
      </c>
      <c r="AJ62">
        <v>30.78</v>
      </c>
      <c r="AK62">
        <v>161</v>
      </c>
      <c r="AL62">
        <v>69</v>
      </c>
      <c r="AM62">
        <v>4.04</v>
      </c>
    </row>
    <row r="63" spans="1:39">
      <c r="A63" t="s">
        <v>105</v>
      </c>
      <c r="B63" s="35">
        <v>158.68</v>
      </c>
      <c r="C63" s="35">
        <v>57.41</v>
      </c>
      <c r="D63" s="94">
        <f t="shared" si="0"/>
        <v>99</v>
      </c>
      <c r="E63" s="35"/>
      <c r="F63" s="35"/>
      <c r="G63" s="35"/>
      <c r="H63" s="35"/>
      <c r="I63" s="35"/>
      <c r="J63" s="38">
        <v>9.94</v>
      </c>
      <c r="K63" s="38">
        <v>9.94</v>
      </c>
      <c r="L63" s="38">
        <v>10.19</v>
      </c>
      <c r="M63">
        <v>70.08</v>
      </c>
      <c r="N63">
        <v>271.92</v>
      </c>
      <c r="O63">
        <v>53.86</v>
      </c>
      <c r="P63">
        <v>0</v>
      </c>
      <c r="Q63">
        <v>10.210000000000001</v>
      </c>
      <c r="R63" s="94">
        <v>33</v>
      </c>
      <c r="S63" s="94">
        <v>33</v>
      </c>
      <c r="T63" s="94">
        <v>33</v>
      </c>
      <c r="U63">
        <v>0</v>
      </c>
      <c r="V63">
        <v>71.099999999999994</v>
      </c>
      <c r="W63">
        <v>4.8099999999999996</v>
      </c>
      <c r="X63">
        <v>52.5</v>
      </c>
      <c r="Y63">
        <v>17.5</v>
      </c>
      <c r="Z63">
        <v>17.5</v>
      </c>
      <c r="AA63">
        <v>196.18</v>
      </c>
      <c r="AB63">
        <v>39.229999999999997</v>
      </c>
      <c r="AC63">
        <v>71</v>
      </c>
      <c r="AD63">
        <v>39.5</v>
      </c>
      <c r="AE63">
        <v>74</v>
      </c>
      <c r="AF63">
        <v>36</v>
      </c>
      <c r="AG63">
        <v>15.34</v>
      </c>
      <c r="AH63">
        <v>45</v>
      </c>
      <c r="AI63">
        <v>45</v>
      </c>
      <c r="AJ63">
        <v>30.78</v>
      </c>
      <c r="AK63">
        <v>154</v>
      </c>
      <c r="AL63">
        <v>66</v>
      </c>
      <c r="AM63">
        <v>4.04</v>
      </c>
    </row>
    <row r="64" spans="1:39">
      <c r="A64" t="s">
        <v>106</v>
      </c>
      <c r="B64" s="35">
        <v>170.84</v>
      </c>
      <c r="C64" s="35">
        <v>57.41</v>
      </c>
      <c r="D64" s="94">
        <f t="shared" si="0"/>
        <v>99</v>
      </c>
      <c r="E64" s="35"/>
      <c r="F64" s="35"/>
      <c r="G64" s="35"/>
      <c r="H64" s="35"/>
      <c r="I64" s="35"/>
      <c r="J64" s="38">
        <v>9.33</v>
      </c>
      <c r="K64" s="38">
        <v>9.33</v>
      </c>
      <c r="L64" s="38">
        <v>9.56</v>
      </c>
      <c r="M64">
        <v>70.08</v>
      </c>
      <c r="N64">
        <v>271.92</v>
      </c>
      <c r="O64">
        <v>53.86</v>
      </c>
      <c r="P64">
        <v>0</v>
      </c>
      <c r="Q64">
        <v>10.41</v>
      </c>
      <c r="R64" s="94">
        <v>33</v>
      </c>
      <c r="S64" s="94">
        <v>33</v>
      </c>
      <c r="T64" s="94">
        <v>33</v>
      </c>
      <c r="U64">
        <v>0</v>
      </c>
      <c r="V64">
        <v>70.38</v>
      </c>
      <c r="W64">
        <v>4.8099999999999996</v>
      </c>
      <c r="X64">
        <v>51</v>
      </c>
      <c r="Y64">
        <v>17</v>
      </c>
      <c r="Z64">
        <v>17</v>
      </c>
      <c r="AA64">
        <v>185.63</v>
      </c>
      <c r="AB64">
        <v>37.130000000000003</v>
      </c>
      <c r="AC64">
        <v>67</v>
      </c>
      <c r="AD64">
        <v>36.5</v>
      </c>
      <c r="AE64">
        <v>70</v>
      </c>
      <c r="AF64">
        <v>33</v>
      </c>
      <c r="AG64">
        <v>16</v>
      </c>
      <c r="AH64">
        <v>44</v>
      </c>
      <c r="AI64">
        <v>44</v>
      </c>
      <c r="AJ64">
        <v>30.78</v>
      </c>
      <c r="AK64">
        <v>144</v>
      </c>
      <c r="AL64">
        <v>61</v>
      </c>
      <c r="AM64">
        <v>4.04</v>
      </c>
    </row>
    <row r="65" spans="1:39">
      <c r="A65" t="s">
        <v>107</v>
      </c>
      <c r="B65" s="35">
        <v>170.84</v>
      </c>
      <c r="C65" s="35">
        <v>57.41</v>
      </c>
      <c r="D65" s="94">
        <f t="shared" si="0"/>
        <v>99</v>
      </c>
      <c r="E65" s="35"/>
      <c r="F65" s="35"/>
      <c r="G65" s="35"/>
      <c r="H65" s="35"/>
      <c r="I65" s="35"/>
      <c r="J65" s="38">
        <v>8.7100000000000009</v>
      </c>
      <c r="K65" s="38">
        <v>8.7100000000000009</v>
      </c>
      <c r="L65" s="38">
        <v>8.92</v>
      </c>
      <c r="M65">
        <v>70.08</v>
      </c>
      <c r="N65">
        <v>271.92</v>
      </c>
      <c r="O65">
        <v>100.19</v>
      </c>
      <c r="P65">
        <v>0</v>
      </c>
      <c r="Q65">
        <v>10.61</v>
      </c>
      <c r="R65" s="94">
        <v>33</v>
      </c>
      <c r="S65" s="94">
        <v>33</v>
      </c>
      <c r="T65" s="94">
        <v>33</v>
      </c>
      <c r="U65">
        <v>0</v>
      </c>
      <c r="V65">
        <v>66.13</v>
      </c>
      <c r="W65">
        <v>4.8099999999999996</v>
      </c>
      <c r="X65">
        <v>49</v>
      </c>
      <c r="Y65">
        <v>16.34</v>
      </c>
      <c r="Z65">
        <v>16.329999999999998</v>
      </c>
      <c r="AA65">
        <v>175.38</v>
      </c>
      <c r="AB65">
        <v>35.08</v>
      </c>
      <c r="AC65">
        <v>62</v>
      </c>
      <c r="AD65">
        <v>33.5</v>
      </c>
      <c r="AE65">
        <v>61</v>
      </c>
      <c r="AF65">
        <v>29</v>
      </c>
      <c r="AG65">
        <v>17.34</v>
      </c>
      <c r="AH65">
        <v>43.33</v>
      </c>
      <c r="AI65">
        <v>43.33</v>
      </c>
      <c r="AJ65">
        <v>30.27</v>
      </c>
      <c r="AK65">
        <v>130</v>
      </c>
      <c r="AL65">
        <v>55</v>
      </c>
      <c r="AM65">
        <v>4.04</v>
      </c>
    </row>
    <row r="66" spans="1:39">
      <c r="A66" t="s">
        <v>108</v>
      </c>
      <c r="B66" s="35">
        <v>170.84</v>
      </c>
      <c r="C66" s="35">
        <v>57.41</v>
      </c>
      <c r="D66" s="94">
        <f t="shared" si="0"/>
        <v>99</v>
      </c>
      <c r="E66" s="35"/>
      <c r="F66" s="35"/>
      <c r="G66" s="35"/>
      <c r="H66" s="35"/>
      <c r="I66" s="35"/>
      <c r="J66" s="38">
        <v>8.09</v>
      </c>
      <c r="K66" s="38">
        <v>8.09</v>
      </c>
      <c r="L66" s="38">
        <v>8.2899999999999991</v>
      </c>
      <c r="M66">
        <v>70.08</v>
      </c>
      <c r="N66">
        <v>271.92</v>
      </c>
      <c r="O66">
        <v>100.19</v>
      </c>
      <c r="P66">
        <v>0</v>
      </c>
      <c r="Q66">
        <v>10.81</v>
      </c>
      <c r="R66" s="94">
        <v>33</v>
      </c>
      <c r="S66" s="94">
        <v>33</v>
      </c>
      <c r="T66" s="94">
        <v>33</v>
      </c>
      <c r="U66">
        <v>0</v>
      </c>
      <c r="V66">
        <v>61.54</v>
      </c>
      <c r="W66">
        <v>4.8099999999999996</v>
      </c>
      <c r="X66">
        <v>48</v>
      </c>
      <c r="Y66">
        <v>16</v>
      </c>
      <c r="Z66">
        <v>16</v>
      </c>
      <c r="AA66">
        <v>167.78</v>
      </c>
      <c r="AB66">
        <v>33.56</v>
      </c>
      <c r="AC66">
        <v>58</v>
      </c>
      <c r="AD66">
        <v>30.5</v>
      </c>
      <c r="AE66">
        <v>56</v>
      </c>
      <c r="AF66">
        <v>27</v>
      </c>
      <c r="AG66">
        <v>17.66</v>
      </c>
      <c r="AH66">
        <v>42.67</v>
      </c>
      <c r="AI66">
        <v>42.67</v>
      </c>
      <c r="AJ66">
        <v>28.26</v>
      </c>
      <c r="AK66">
        <v>119</v>
      </c>
      <c r="AL66">
        <v>51</v>
      </c>
      <c r="AM66">
        <v>4.04</v>
      </c>
    </row>
    <row r="67" spans="1:39">
      <c r="A67" t="s">
        <v>109</v>
      </c>
      <c r="B67" s="35">
        <v>170.84</v>
      </c>
      <c r="C67" s="35">
        <v>57.41</v>
      </c>
      <c r="D67" s="94">
        <f t="shared" si="0"/>
        <v>99</v>
      </c>
      <c r="E67" s="35"/>
      <c r="F67" s="35"/>
      <c r="G67" s="35"/>
      <c r="H67" s="35"/>
      <c r="I67" s="35"/>
      <c r="J67" s="38">
        <v>7.41</v>
      </c>
      <c r="K67" s="38">
        <v>7.41</v>
      </c>
      <c r="L67" s="38">
        <v>7.6</v>
      </c>
      <c r="M67">
        <v>70.08</v>
      </c>
      <c r="N67">
        <v>271.92</v>
      </c>
      <c r="O67">
        <v>71.34</v>
      </c>
      <c r="P67">
        <v>0</v>
      </c>
      <c r="Q67">
        <v>11</v>
      </c>
      <c r="R67" s="94">
        <v>33</v>
      </c>
      <c r="S67" s="94">
        <v>33</v>
      </c>
      <c r="T67" s="94">
        <v>33</v>
      </c>
      <c r="U67">
        <v>0</v>
      </c>
      <c r="V67">
        <v>56.09</v>
      </c>
      <c r="W67">
        <v>5.18</v>
      </c>
      <c r="X67">
        <v>47.5</v>
      </c>
      <c r="Y67">
        <v>15.84</v>
      </c>
      <c r="Z67">
        <v>15.83</v>
      </c>
      <c r="AA67">
        <v>129.83000000000001</v>
      </c>
      <c r="AB67">
        <v>25.97</v>
      </c>
      <c r="AC67">
        <v>55</v>
      </c>
      <c r="AD67">
        <v>27.5</v>
      </c>
      <c r="AE67">
        <v>54</v>
      </c>
      <c r="AF67">
        <v>26</v>
      </c>
      <c r="AG67">
        <v>18</v>
      </c>
      <c r="AH67">
        <v>42</v>
      </c>
      <c r="AI67">
        <v>42</v>
      </c>
      <c r="AJ67">
        <v>28.26</v>
      </c>
      <c r="AK67">
        <v>109</v>
      </c>
      <c r="AL67">
        <v>46</v>
      </c>
      <c r="AM67">
        <v>4.04</v>
      </c>
    </row>
    <row r="68" spans="1:39">
      <c r="A68" t="s">
        <v>110</v>
      </c>
      <c r="B68" s="35">
        <v>170.84</v>
      </c>
      <c r="C68" s="35">
        <v>57.41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6.72</v>
      </c>
      <c r="K68" s="38">
        <v>6.72</v>
      </c>
      <c r="L68" s="38">
        <v>6.89</v>
      </c>
      <c r="M68">
        <v>70.08</v>
      </c>
      <c r="N68">
        <v>271.92</v>
      </c>
      <c r="O68">
        <v>52.89</v>
      </c>
      <c r="P68">
        <v>0</v>
      </c>
      <c r="Q68">
        <v>12</v>
      </c>
      <c r="R68" s="94">
        <v>33</v>
      </c>
      <c r="S68" s="94">
        <v>33</v>
      </c>
      <c r="T68" s="94">
        <v>33</v>
      </c>
      <c r="U68">
        <v>0</v>
      </c>
      <c r="V68">
        <v>49.88</v>
      </c>
      <c r="W68">
        <v>5.18</v>
      </c>
      <c r="X68">
        <v>45</v>
      </c>
      <c r="Y68">
        <v>15</v>
      </c>
      <c r="Z68">
        <v>15</v>
      </c>
      <c r="AA68">
        <v>120.21</v>
      </c>
      <c r="AB68">
        <v>24.04</v>
      </c>
      <c r="AC68">
        <v>49</v>
      </c>
      <c r="AD68">
        <v>25.5</v>
      </c>
      <c r="AE68">
        <v>49</v>
      </c>
      <c r="AF68">
        <v>24</v>
      </c>
      <c r="AG68">
        <v>18.34</v>
      </c>
      <c r="AH68">
        <v>41.67</v>
      </c>
      <c r="AI68">
        <v>41.67</v>
      </c>
      <c r="AJ68">
        <v>28.26</v>
      </c>
      <c r="AK68">
        <v>95</v>
      </c>
      <c r="AL68">
        <v>40</v>
      </c>
      <c r="AM68">
        <v>4.04</v>
      </c>
    </row>
    <row r="69" spans="1:39">
      <c r="A69" t="s">
        <v>111</v>
      </c>
      <c r="B69" s="35">
        <v>170.84</v>
      </c>
      <c r="C69" s="35">
        <v>57.41</v>
      </c>
      <c r="D69" s="94">
        <f t="shared" si="1"/>
        <v>88</v>
      </c>
      <c r="E69" s="35"/>
      <c r="F69" s="35"/>
      <c r="G69" s="35"/>
      <c r="H69" s="35"/>
      <c r="I69" s="35"/>
      <c r="J69" s="38">
        <v>6.03</v>
      </c>
      <c r="K69" s="38">
        <v>6.03</v>
      </c>
      <c r="L69" s="38">
        <v>6.18</v>
      </c>
      <c r="M69">
        <v>70.08</v>
      </c>
      <c r="N69">
        <v>271.92</v>
      </c>
      <c r="O69">
        <v>52.89</v>
      </c>
      <c r="P69">
        <v>0</v>
      </c>
      <c r="Q69">
        <v>13.01</v>
      </c>
      <c r="R69" s="94">
        <v>33</v>
      </c>
      <c r="S69" s="94">
        <v>22</v>
      </c>
      <c r="T69" s="94">
        <v>33</v>
      </c>
      <c r="U69">
        <v>0</v>
      </c>
      <c r="V69">
        <v>41.43</v>
      </c>
      <c r="W69">
        <v>5.18</v>
      </c>
      <c r="X69">
        <v>44</v>
      </c>
      <c r="Y69">
        <v>14.66</v>
      </c>
      <c r="Z69">
        <v>14.67</v>
      </c>
      <c r="AA69">
        <v>108.95</v>
      </c>
      <c r="AB69">
        <v>21.79</v>
      </c>
      <c r="AC69">
        <v>43</v>
      </c>
      <c r="AD69">
        <v>23.5</v>
      </c>
      <c r="AE69">
        <v>43</v>
      </c>
      <c r="AF69">
        <v>20</v>
      </c>
      <c r="AG69">
        <v>15</v>
      </c>
      <c r="AH69">
        <v>40.67</v>
      </c>
      <c r="AI69">
        <v>40.67</v>
      </c>
      <c r="AJ69">
        <v>28.26</v>
      </c>
      <c r="AK69">
        <v>88</v>
      </c>
      <c r="AL69">
        <v>37</v>
      </c>
      <c r="AM69">
        <v>3.88</v>
      </c>
    </row>
    <row r="70" spans="1:39">
      <c r="A70" t="s">
        <v>112</v>
      </c>
      <c r="B70" s="35">
        <v>170.84</v>
      </c>
      <c r="C70" s="35">
        <v>57.41</v>
      </c>
      <c r="D70" s="94">
        <f t="shared" si="1"/>
        <v>78</v>
      </c>
      <c r="E70" s="35"/>
      <c r="F70" s="35"/>
      <c r="G70" s="35"/>
      <c r="H70" s="35"/>
      <c r="I70" s="35"/>
      <c r="J70" s="38">
        <v>5.35</v>
      </c>
      <c r="K70" s="38">
        <v>5.35</v>
      </c>
      <c r="L70" s="38">
        <v>5.48</v>
      </c>
      <c r="M70">
        <v>70.08</v>
      </c>
      <c r="N70">
        <v>271.92</v>
      </c>
      <c r="O70">
        <v>52.89</v>
      </c>
      <c r="P70">
        <v>0</v>
      </c>
      <c r="Q70">
        <v>13.01</v>
      </c>
      <c r="R70" s="94">
        <v>33</v>
      </c>
      <c r="S70" s="94">
        <v>12</v>
      </c>
      <c r="T70" s="94">
        <v>33</v>
      </c>
      <c r="U70">
        <v>0</v>
      </c>
      <c r="V70">
        <v>33.020000000000003</v>
      </c>
      <c r="W70">
        <v>5.18</v>
      </c>
      <c r="X70">
        <v>43</v>
      </c>
      <c r="Y70">
        <v>14.34</v>
      </c>
      <c r="Z70">
        <v>14.33</v>
      </c>
      <c r="AA70">
        <v>94.94</v>
      </c>
      <c r="AB70">
        <v>18.989999999999998</v>
      </c>
      <c r="AC70">
        <v>37</v>
      </c>
      <c r="AD70">
        <v>18.5</v>
      </c>
      <c r="AE70">
        <v>37</v>
      </c>
      <c r="AF70">
        <v>18</v>
      </c>
      <c r="AG70">
        <v>15</v>
      </c>
      <c r="AH70">
        <v>40</v>
      </c>
      <c r="AI70">
        <v>40</v>
      </c>
      <c r="AJ70">
        <v>28.26</v>
      </c>
      <c r="AK70">
        <v>77</v>
      </c>
      <c r="AL70">
        <v>33</v>
      </c>
      <c r="AM70">
        <v>3.88</v>
      </c>
    </row>
    <row r="71" spans="1:39">
      <c r="A71" t="s">
        <v>113</v>
      </c>
      <c r="B71" s="35">
        <v>170.84</v>
      </c>
      <c r="C71" s="35">
        <v>57.41</v>
      </c>
      <c r="D71" s="94">
        <f t="shared" si="1"/>
        <v>69.77</v>
      </c>
      <c r="E71" s="35"/>
      <c r="F71" s="35"/>
      <c r="G71" s="35"/>
      <c r="H71" s="35"/>
      <c r="I71" s="35"/>
      <c r="J71" s="38">
        <v>4.62</v>
      </c>
      <c r="K71" s="38">
        <v>4.62</v>
      </c>
      <c r="L71" s="38">
        <v>4.7300000000000004</v>
      </c>
      <c r="M71">
        <v>70.08</v>
      </c>
      <c r="N71">
        <v>271.92</v>
      </c>
      <c r="O71">
        <v>52.89</v>
      </c>
      <c r="P71">
        <v>0</v>
      </c>
      <c r="Q71">
        <v>12.2</v>
      </c>
      <c r="R71" s="94">
        <v>32.79</v>
      </c>
      <c r="S71" s="94">
        <v>7</v>
      </c>
      <c r="T71" s="94">
        <v>29.98</v>
      </c>
      <c r="U71">
        <v>0</v>
      </c>
      <c r="V71">
        <v>25.02</v>
      </c>
      <c r="W71">
        <v>5.55</v>
      </c>
      <c r="X71">
        <v>42.5</v>
      </c>
      <c r="Y71">
        <v>14.16</v>
      </c>
      <c r="Z71">
        <v>14.17</v>
      </c>
      <c r="AA71">
        <v>84.81</v>
      </c>
      <c r="AB71">
        <v>16.96</v>
      </c>
      <c r="AC71">
        <v>31</v>
      </c>
      <c r="AD71">
        <v>15.5</v>
      </c>
      <c r="AE71">
        <v>32</v>
      </c>
      <c r="AF71">
        <v>16</v>
      </c>
      <c r="AG71">
        <v>15</v>
      </c>
      <c r="AH71">
        <v>40</v>
      </c>
      <c r="AI71">
        <v>40</v>
      </c>
      <c r="AJ71">
        <v>28.26</v>
      </c>
      <c r="AK71">
        <v>67</v>
      </c>
      <c r="AL71">
        <v>28</v>
      </c>
      <c r="AM71">
        <v>4.03</v>
      </c>
    </row>
    <row r="72" spans="1:39">
      <c r="A72" t="s">
        <v>114</v>
      </c>
      <c r="B72" s="35">
        <v>170.84</v>
      </c>
      <c r="C72" s="35">
        <v>57.41</v>
      </c>
      <c r="D72" s="94">
        <f t="shared" si="1"/>
        <v>51.989999999999995</v>
      </c>
      <c r="E72" s="35"/>
      <c r="F72" s="35"/>
      <c r="G72" s="35"/>
      <c r="H72" s="35"/>
      <c r="I72" s="35"/>
      <c r="J72" s="38">
        <v>3.89</v>
      </c>
      <c r="K72" s="38">
        <v>3.89</v>
      </c>
      <c r="L72" s="38">
        <v>3.98</v>
      </c>
      <c r="M72">
        <v>70.08</v>
      </c>
      <c r="N72">
        <v>271.92</v>
      </c>
      <c r="O72">
        <v>52.89</v>
      </c>
      <c r="P72">
        <v>0</v>
      </c>
      <c r="Q72">
        <v>12</v>
      </c>
      <c r="R72" s="94">
        <v>26.63</v>
      </c>
      <c r="S72" s="94">
        <v>1</v>
      </c>
      <c r="T72" s="94">
        <v>24.36</v>
      </c>
      <c r="U72">
        <v>0</v>
      </c>
      <c r="V72">
        <v>17.88</v>
      </c>
      <c r="W72">
        <v>5.55</v>
      </c>
      <c r="X72">
        <v>41</v>
      </c>
      <c r="Y72">
        <v>13.66</v>
      </c>
      <c r="Z72">
        <v>13.67</v>
      </c>
      <c r="AA72">
        <v>64.650000000000006</v>
      </c>
      <c r="AB72">
        <v>12.93</v>
      </c>
      <c r="AC72">
        <v>27</v>
      </c>
      <c r="AD72">
        <v>12.5</v>
      </c>
      <c r="AE72">
        <v>26</v>
      </c>
      <c r="AF72">
        <v>12</v>
      </c>
      <c r="AG72">
        <v>15.34</v>
      </c>
      <c r="AH72">
        <v>39.67</v>
      </c>
      <c r="AI72">
        <v>39.67</v>
      </c>
      <c r="AJ72">
        <v>29.27</v>
      </c>
      <c r="AK72">
        <v>54</v>
      </c>
      <c r="AL72">
        <v>23</v>
      </c>
      <c r="AM72">
        <v>4.03</v>
      </c>
    </row>
    <row r="73" spans="1:39">
      <c r="A73" t="s">
        <v>115</v>
      </c>
      <c r="B73" s="35">
        <v>170.84</v>
      </c>
      <c r="C73" s="35">
        <v>57.41</v>
      </c>
      <c r="D73" s="94">
        <f t="shared" si="1"/>
        <v>40.619999999999997</v>
      </c>
      <c r="E73" s="35"/>
      <c r="F73" s="35"/>
      <c r="G73" s="35"/>
      <c r="H73" s="35"/>
      <c r="I73" s="35"/>
      <c r="J73" s="38">
        <v>3.16</v>
      </c>
      <c r="K73" s="38">
        <v>3.16</v>
      </c>
      <c r="L73" s="38">
        <v>3.23</v>
      </c>
      <c r="M73">
        <v>70.08</v>
      </c>
      <c r="N73">
        <v>271.92</v>
      </c>
      <c r="O73">
        <v>52.89</v>
      </c>
      <c r="P73">
        <v>0</v>
      </c>
      <c r="Q73">
        <v>12</v>
      </c>
      <c r="R73" s="94">
        <v>21.22</v>
      </c>
      <c r="S73" s="94">
        <v>0</v>
      </c>
      <c r="T73" s="94">
        <v>19.399999999999999</v>
      </c>
      <c r="U73">
        <v>0</v>
      </c>
      <c r="V73">
        <v>13.77</v>
      </c>
      <c r="W73">
        <v>5.55</v>
      </c>
      <c r="X73">
        <v>51.5</v>
      </c>
      <c r="Y73">
        <v>17.16</v>
      </c>
      <c r="Z73">
        <v>17.170000000000002</v>
      </c>
      <c r="AA73">
        <v>49.29</v>
      </c>
      <c r="AB73">
        <v>9.86</v>
      </c>
      <c r="AC73">
        <v>22</v>
      </c>
      <c r="AD73">
        <v>9.5</v>
      </c>
      <c r="AE73">
        <v>19</v>
      </c>
      <c r="AF73">
        <v>9</v>
      </c>
      <c r="AG73">
        <v>15.34</v>
      </c>
      <c r="AH73">
        <v>46.67</v>
      </c>
      <c r="AI73">
        <v>46.67</v>
      </c>
      <c r="AJ73">
        <v>29.27</v>
      </c>
      <c r="AK73">
        <v>39</v>
      </c>
      <c r="AL73">
        <v>16</v>
      </c>
      <c r="AM73">
        <v>4.03</v>
      </c>
    </row>
    <row r="74" spans="1:39">
      <c r="A74" t="s">
        <v>116</v>
      </c>
      <c r="B74" s="35">
        <v>170.84</v>
      </c>
      <c r="C74" s="35">
        <v>57.41</v>
      </c>
      <c r="D74" s="94">
        <f t="shared" si="1"/>
        <v>31.58</v>
      </c>
      <c r="E74" s="35"/>
      <c r="F74" s="35"/>
      <c r="G74" s="35"/>
      <c r="H74" s="35"/>
      <c r="I74" s="35"/>
      <c r="J74" s="38">
        <v>2.42</v>
      </c>
      <c r="K74" s="38">
        <v>2.42</v>
      </c>
      <c r="L74" s="38">
        <v>2.4900000000000002</v>
      </c>
      <c r="M74">
        <v>70.08</v>
      </c>
      <c r="N74">
        <v>271.92</v>
      </c>
      <c r="O74">
        <v>52.89</v>
      </c>
      <c r="P74">
        <v>0</v>
      </c>
      <c r="Q74">
        <v>12</v>
      </c>
      <c r="R74" s="94">
        <v>16.489999999999998</v>
      </c>
      <c r="S74" s="94">
        <v>0</v>
      </c>
      <c r="T74" s="94">
        <v>15.09</v>
      </c>
      <c r="U74">
        <v>0</v>
      </c>
      <c r="V74">
        <v>9.6199999999999992</v>
      </c>
      <c r="W74">
        <v>5.55</v>
      </c>
      <c r="X74">
        <v>50</v>
      </c>
      <c r="Y74">
        <v>16.66</v>
      </c>
      <c r="Z74">
        <v>16.670000000000002</v>
      </c>
      <c r="AA74">
        <v>37.75</v>
      </c>
      <c r="AB74">
        <v>7.55</v>
      </c>
      <c r="AC74">
        <v>15</v>
      </c>
      <c r="AD74">
        <v>8</v>
      </c>
      <c r="AE74">
        <v>14</v>
      </c>
      <c r="AF74">
        <v>6</v>
      </c>
      <c r="AG74">
        <v>15.34</v>
      </c>
      <c r="AH74">
        <v>46.67</v>
      </c>
      <c r="AI74">
        <v>46.67</v>
      </c>
      <c r="AJ74">
        <v>29.27</v>
      </c>
      <c r="AK74">
        <v>28</v>
      </c>
      <c r="AL74">
        <v>12</v>
      </c>
      <c r="AM74">
        <v>4.03</v>
      </c>
    </row>
    <row r="75" spans="1:39">
      <c r="A75" t="s">
        <v>117</v>
      </c>
      <c r="B75" s="35">
        <v>218.92</v>
      </c>
      <c r="C75" s="35">
        <v>76.25</v>
      </c>
      <c r="D75" s="94">
        <f t="shared" si="1"/>
        <v>0</v>
      </c>
      <c r="E75" s="35"/>
      <c r="F75" s="35"/>
      <c r="G75" s="35"/>
      <c r="H75" s="35"/>
      <c r="I75" s="35"/>
      <c r="J75" s="38">
        <v>1.9</v>
      </c>
      <c r="K75" s="38">
        <v>1.9</v>
      </c>
      <c r="L75" s="38">
        <v>1.94</v>
      </c>
      <c r="M75">
        <v>70.08</v>
      </c>
      <c r="N75">
        <v>271.92</v>
      </c>
      <c r="O75">
        <v>60.59</v>
      </c>
      <c r="P75">
        <v>0</v>
      </c>
      <c r="Q75">
        <v>11.6</v>
      </c>
      <c r="R75" s="94">
        <v>0</v>
      </c>
      <c r="S75" s="94">
        <v>0</v>
      </c>
      <c r="T75" s="94">
        <v>0</v>
      </c>
      <c r="U75">
        <v>0</v>
      </c>
      <c r="V75">
        <v>6.1</v>
      </c>
      <c r="W75">
        <v>5.91</v>
      </c>
      <c r="X75">
        <v>50</v>
      </c>
      <c r="Y75">
        <v>16.66</v>
      </c>
      <c r="Z75">
        <v>16.670000000000002</v>
      </c>
      <c r="AA75">
        <v>29.08</v>
      </c>
      <c r="AB75">
        <v>5.82</v>
      </c>
      <c r="AC75">
        <v>12</v>
      </c>
      <c r="AD75">
        <v>7</v>
      </c>
      <c r="AE75">
        <v>9</v>
      </c>
      <c r="AF75">
        <v>5</v>
      </c>
      <c r="AG75">
        <v>18.66</v>
      </c>
      <c r="AH75">
        <v>45.33</v>
      </c>
      <c r="AI75">
        <v>45.33</v>
      </c>
      <c r="AJ75">
        <v>28.26</v>
      </c>
      <c r="AK75">
        <v>21</v>
      </c>
      <c r="AL75">
        <v>9</v>
      </c>
      <c r="AM75">
        <v>6.37</v>
      </c>
    </row>
    <row r="76" spans="1:39">
      <c r="A76" t="s">
        <v>118</v>
      </c>
      <c r="B76" s="35">
        <v>226.56</v>
      </c>
      <c r="C76" s="35">
        <v>76.25</v>
      </c>
      <c r="D76" s="94">
        <f t="shared" si="1"/>
        <v>0</v>
      </c>
      <c r="E76" s="35"/>
      <c r="F76" s="35"/>
      <c r="G76" s="35"/>
      <c r="H76" s="35"/>
      <c r="I76" s="35"/>
      <c r="J76" s="38">
        <v>1.37</v>
      </c>
      <c r="K76" s="38">
        <v>1.37</v>
      </c>
      <c r="L76" s="38">
        <v>1.4</v>
      </c>
      <c r="M76">
        <v>70.08</v>
      </c>
      <c r="N76">
        <v>271.92</v>
      </c>
      <c r="O76">
        <v>52.89</v>
      </c>
      <c r="P76">
        <v>0</v>
      </c>
      <c r="Q76">
        <v>11</v>
      </c>
      <c r="R76" s="94">
        <v>0</v>
      </c>
      <c r="S76" s="94">
        <v>0</v>
      </c>
      <c r="T76" s="94">
        <v>0</v>
      </c>
      <c r="U76">
        <v>0</v>
      </c>
      <c r="V76">
        <v>3.3</v>
      </c>
      <c r="W76">
        <v>5.91</v>
      </c>
      <c r="X76">
        <v>51.5</v>
      </c>
      <c r="Y76">
        <v>17.16</v>
      </c>
      <c r="Z76">
        <v>17.170000000000002</v>
      </c>
      <c r="AA76">
        <v>16.989999999999998</v>
      </c>
      <c r="AB76">
        <v>3.4</v>
      </c>
      <c r="AC76">
        <v>8</v>
      </c>
      <c r="AD76">
        <v>5</v>
      </c>
      <c r="AE76">
        <v>3</v>
      </c>
      <c r="AF76">
        <v>2</v>
      </c>
      <c r="AG76">
        <v>18.66</v>
      </c>
      <c r="AH76">
        <v>43</v>
      </c>
      <c r="AI76">
        <v>43</v>
      </c>
      <c r="AJ76">
        <v>29.27</v>
      </c>
      <c r="AK76">
        <v>11</v>
      </c>
      <c r="AL76">
        <v>4</v>
      </c>
      <c r="AM76">
        <v>6.37</v>
      </c>
    </row>
    <row r="77" spans="1:39">
      <c r="A77" t="s">
        <v>119</v>
      </c>
      <c r="B77" s="35">
        <v>226.56</v>
      </c>
      <c r="C77" s="35">
        <v>76.25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70.08</v>
      </c>
      <c r="N77">
        <v>271.92</v>
      </c>
      <c r="O77">
        <v>52.89</v>
      </c>
      <c r="P77">
        <v>0</v>
      </c>
      <c r="Q77">
        <v>9</v>
      </c>
      <c r="R77" s="94">
        <v>0</v>
      </c>
      <c r="S77" s="94">
        <v>0</v>
      </c>
      <c r="T77" s="94">
        <v>0</v>
      </c>
      <c r="U77">
        <v>0</v>
      </c>
      <c r="V77">
        <v>0.53</v>
      </c>
      <c r="W77">
        <v>5.91</v>
      </c>
      <c r="X77">
        <v>51</v>
      </c>
      <c r="Y77">
        <v>17</v>
      </c>
      <c r="Z77">
        <v>17</v>
      </c>
      <c r="AA77">
        <v>10.88</v>
      </c>
      <c r="AB77">
        <v>2.17</v>
      </c>
      <c r="AC77">
        <v>6</v>
      </c>
      <c r="AD77">
        <v>3</v>
      </c>
      <c r="AE77">
        <v>1</v>
      </c>
      <c r="AF77">
        <v>1</v>
      </c>
      <c r="AG77">
        <v>18.34</v>
      </c>
      <c r="AH77">
        <v>46.67</v>
      </c>
      <c r="AI77">
        <v>46.67</v>
      </c>
      <c r="AJ77">
        <v>30.28</v>
      </c>
      <c r="AK77">
        <v>7</v>
      </c>
      <c r="AL77">
        <v>3</v>
      </c>
      <c r="AM77">
        <v>6.37</v>
      </c>
    </row>
    <row r="78" spans="1:39">
      <c r="A78" t="s">
        <v>120</v>
      </c>
      <c r="B78" s="35">
        <v>226.56</v>
      </c>
      <c r="C78" s="35">
        <v>76.25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70.08</v>
      </c>
      <c r="N78">
        <v>271.92</v>
      </c>
      <c r="O78">
        <v>52.89</v>
      </c>
      <c r="P78">
        <v>0</v>
      </c>
      <c r="Q78">
        <v>8.6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5.91</v>
      </c>
      <c r="X78">
        <v>49</v>
      </c>
      <c r="Y78">
        <v>16.34</v>
      </c>
      <c r="Z78">
        <v>16.329999999999998</v>
      </c>
      <c r="AA78">
        <v>6.12</v>
      </c>
      <c r="AB78">
        <v>1.22</v>
      </c>
      <c r="AC78">
        <v>4</v>
      </c>
      <c r="AD78">
        <v>2</v>
      </c>
      <c r="AE78">
        <v>0</v>
      </c>
      <c r="AF78">
        <v>0</v>
      </c>
      <c r="AG78">
        <v>17.66</v>
      </c>
      <c r="AH78">
        <v>46</v>
      </c>
      <c r="AI78">
        <v>46</v>
      </c>
      <c r="AJ78">
        <v>30.78</v>
      </c>
      <c r="AK78">
        <v>4</v>
      </c>
      <c r="AL78">
        <v>1</v>
      </c>
      <c r="AM78">
        <v>6.37</v>
      </c>
    </row>
    <row r="79" spans="1:39">
      <c r="A79" t="s">
        <v>121</v>
      </c>
      <c r="B79" s="35">
        <v>240.98</v>
      </c>
      <c r="C79" s="35">
        <v>76.25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70.08</v>
      </c>
      <c r="N79">
        <v>271.92</v>
      </c>
      <c r="O79">
        <v>81.739999999999995</v>
      </c>
      <c r="P79">
        <v>0</v>
      </c>
      <c r="Q79">
        <v>8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5.91</v>
      </c>
      <c r="X79">
        <v>46.5</v>
      </c>
      <c r="Y79">
        <v>15.5</v>
      </c>
      <c r="Z79">
        <v>15.5</v>
      </c>
      <c r="AA79">
        <v>2.72</v>
      </c>
      <c r="AB79">
        <v>0.54</v>
      </c>
      <c r="AC79">
        <v>2</v>
      </c>
      <c r="AD79">
        <v>1</v>
      </c>
      <c r="AE79">
        <v>0</v>
      </c>
      <c r="AF79">
        <v>0</v>
      </c>
      <c r="AG79">
        <v>17</v>
      </c>
      <c r="AH79">
        <v>44</v>
      </c>
      <c r="AI79">
        <v>44</v>
      </c>
      <c r="AJ79">
        <v>29.77</v>
      </c>
      <c r="AK79">
        <v>1</v>
      </c>
      <c r="AL79">
        <v>0</v>
      </c>
      <c r="AM79">
        <v>6.37</v>
      </c>
    </row>
    <row r="80" spans="1:39">
      <c r="A80" t="s">
        <v>122</v>
      </c>
      <c r="B80" s="35">
        <v>225.6</v>
      </c>
      <c r="C80" s="35">
        <v>76.25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78.56</v>
      </c>
      <c r="N80">
        <v>271.92</v>
      </c>
      <c r="O80">
        <v>100.19</v>
      </c>
      <c r="P80">
        <v>0</v>
      </c>
      <c r="Q80">
        <v>8.4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5.91</v>
      </c>
      <c r="X80">
        <v>45.5</v>
      </c>
      <c r="Y80">
        <v>15.16</v>
      </c>
      <c r="Z80">
        <v>15.17</v>
      </c>
      <c r="AA80">
        <v>0.68</v>
      </c>
      <c r="AB80">
        <v>0.14000000000000001</v>
      </c>
      <c r="AC80">
        <v>1</v>
      </c>
      <c r="AD80">
        <v>0</v>
      </c>
      <c r="AE80">
        <v>0</v>
      </c>
      <c r="AF80">
        <v>0</v>
      </c>
      <c r="AG80">
        <v>16.34</v>
      </c>
      <c r="AH80">
        <v>41.67</v>
      </c>
      <c r="AI80">
        <v>41.67</v>
      </c>
      <c r="AJ80">
        <v>29.77</v>
      </c>
      <c r="AK80">
        <v>1</v>
      </c>
      <c r="AL80">
        <v>0</v>
      </c>
      <c r="AM80">
        <v>6.37</v>
      </c>
    </row>
    <row r="81" spans="1:39">
      <c r="A81" t="s">
        <v>123</v>
      </c>
      <c r="B81" s="35">
        <v>225.6</v>
      </c>
      <c r="C81" s="35">
        <v>76.25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114.92</v>
      </c>
      <c r="N81">
        <v>271.92</v>
      </c>
      <c r="O81">
        <v>100.19</v>
      </c>
      <c r="P81">
        <v>0</v>
      </c>
      <c r="Q81">
        <v>8.8000000000000007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5.91</v>
      </c>
      <c r="X81">
        <v>43.5</v>
      </c>
      <c r="Y81">
        <v>14.5</v>
      </c>
      <c r="Z81">
        <v>14.5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15.66</v>
      </c>
      <c r="AH81">
        <v>40.33</v>
      </c>
      <c r="AI81">
        <v>40.33</v>
      </c>
      <c r="AJ81">
        <v>29.77</v>
      </c>
      <c r="AK81">
        <v>0</v>
      </c>
      <c r="AL81">
        <v>0</v>
      </c>
      <c r="AM81">
        <v>6.37</v>
      </c>
    </row>
    <row r="82" spans="1:39">
      <c r="A82" t="s">
        <v>124</v>
      </c>
      <c r="B82" s="35">
        <v>225.6</v>
      </c>
      <c r="C82" s="35">
        <v>76.25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114.92</v>
      </c>
      <c r="N82">
        <v>271.92</v>
      </c>
      <c r="O82">
        <v>100.19</v>
      </c>
      <c r="P82">
        <v>0</v>
      </c>
      <c r="Q82">
        <v>9.1999999999999993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5.91</v>
      </c>
      <c r="X82">
        <v>41.5</v>
      </c>
      <c r="Y82">
        <v>13.84</v>
      </c>
      <c r="Z82">
        <v>13.83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14.66</v>
      </c>
      <c r="AH82">
        <v>37.67</v>
      </c>
      <c r="AI82">
        <v>37.67</v>
      </c>
      <c r="AJ82">
        <v>29.77</v>
      </c>
      <c r="AK82">
        <v>0</v>
      </c>
      <c r="AL82">
        <v>0</v>
      </c>
      <c r="AM82">
        <v>6.37</v>
      </c>
    </row>
    <row r="83" spans="1:39">
      <c r="A83" t="s">
        <v>125</v>
      </c>
      <c r="B83" s="35">
        <v>261.10000000000002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114.92</v>
      </c>
      <c r="N83">
        <v>271.92</v>
      </c>
      <c r="O83">
        <v>100.19</v>
      </c>
      <c r="P83">
        <v>0</v>
      </c>
      <c r="Q83">
        <v>9.6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5.78</v>
      </c>
      <c r="X83">
        <v>40.5</v>
      </c>
      <c r="Y83">
        <v>13.5</v>
      </c>
      <c r="Z83">
        <v>13.5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13.66</v>
      </c>
      <c r="AH83">
        <v>34</v>
      </c>
      <c r="AI83">
        <v>34</v>
      </c>
      <c r="AJ83">
        <v>29.77</v>
      </c>
      <c r="AK83">
        <v>0</v>
      </c>
      <c r="AL83">
        <v>0</v>
      </c>
      <c r="AM83">
        <v>6.37</v>
      </c>
    </row>
    <row r="84" spans="1:39">
      <c r="A84" t="s">
        <v>126</v>
      </c>
      <c r="B84" s="35">
        <v>261.10000000000002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114.92</v>
      </c>
      <c r="N84">
        <v>271.92</v>
      </c>
      <c r="O84">
        <v>100.19</v>
      </c>
      <c r="P84">
        <v>0</v>
      </c>
      <c r="Q84">
        <v>10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5.78</v>
      </c>
      <c r="X84">
        <v>38</v>
      </c>
      <c r="Y84">
        <v>12.66</v>
      </c>
      <c r="Z84">
        <v>12.67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13.34</v>
      </c>
      <c r="AH84">
        <v>31.67</v>
      </c>
      <c r="AI84">
        <v>31.67</v>
      </c>
      <c r="AJ84">
        <v>29.77</v>
      </c>
      <c r="AK84">
        <v>0</v>
      </c>
      <c r="AL84">
        <v>0</v>
      </c>
      <c r="AM84">
        <v>6.37</v>
      </c>
    </row>
    <row r="85" spans="1:39">
      <c r="A85" t="s">
        <v>127</v>
      </c>
      <c r="B85" s="35">
        <v>261.10000000000002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114.92</v>
      </c>
      <c r="N85">
        <v>271.92</v>
      </c>
      <c r="O85">
        <v>100.19</v>
      </c>
      <c r="P85">
        <v>0</v>
      </c>
      <c r="Q85">
        <v>10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5.78</v>
      </c>
      <c r="X85">
        <v>37</v>
      </c>
      <c r="Y85">
        <v>12.34</v>
      </c>
      <c r="Z85">
        <v>12.33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12.66</v>
      </c>
      <c r="AH85">
        <v>28.33</v>
      </c>
      <c r="AI85">
        <v>28.33</v>
      </c>
      <c r="AJ85">
        <v>29.77</v>
      </c>
      <c r="AK85">
        <v>0</v>
      </c>
      <c r="AL85">
        <v>0</v>
      </c>
      <c r="AM85">
        <v>6.37</v>
      </c>
    </row>
    <row r="86" spans="1:39">
      <c r="A86" t="s">
        <v>128</v>
      </c>
      <c r="B86" s="35">
        <v>261.10000000000002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114.92</v>
      </c>
      <c r="N86">
        <v>271.92</v>
      </c>
      <c r="O86">
        <v>100.19</v>
      </c>
      <c r="P86">
        <v>0</v>
      </c>
      <c r="Q86">
        <v>9.6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5.78</v>
      </c>
      <c r="X86">
        <v>35.5</v>
      </c>
      <c r="Y86">
        <v>11.84</v>
      </c>
      <c r="Z86">
        <v>11.83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12.34</v>
      </c>
      <c r="AH86">
        <v>26</v>
      </c>
      <c r="AI86">
        <v>26</v>
      </c>
      <c r="AJ86">
        <v>29.77</v>
      </c>
      <c r="AK86">
        <v>0</v>
      </c>
      <c r="AL86">
        <v>0</v>
      </c>
      <c r="AM86">
        <v>6.37</v>
      </c>
    </row>
    <row r="87" spans="1:39">
      <c r="A87" t="s">
        <v>129</v>
      </c>
      <c r="B87" s="35">
        <v>261.10000000000002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114.92</v>
      </c>
      <c r="N87">
        <v>271.92</v>
      </c>
      <c r="O87">
        <v>100.19</v>
      </c>
      <c r="P87">
        <v>0</v>
      </c>
      <c r="Q87">
        <v>7.4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5.78</v>
      </c>
      <c r="X87">
        <v>34</v>
      </c>
      <c r="Y87">
        <v>11.34</v>
      </c>
      <c r="Z87">
        <v>11.33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17.66</v>
      </c>
      <c r="AH87">
        <v>24.33</v>
      </c>
      <c r="AI87">
        <v>24.33</v>
      </c>
      <c r="AJ87">
        <v>29.27</v>
      </c>
      <c r="AK87">
        <v>0</v>
      </c>
      <c r="AL87">
        <v>0</v>
      </c>
      <c r="AM87">
        <v>6.37</v>
      </c>
    </row>
    <row r="88" spans="1:39">
      <c r="A88" t="s">
        <v>130</v>
      </c>
      <c r="B88" s="35">
        <v>261.10000000000002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114.92</v>
      </c>
      <c r="N88">
        <v>271.92</v>
      </c>
      <c r="O88">
        <v>100.19</v>
      </c>
      <c r="P88">
        <v>0</v>
      </c>
      <c r="Q88">
        <v>7.4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5.78</v>
      </c>
      <c r="X88">
        <v>32.5</v>
      </c>
      <c r="Y88">
        <v>10.84</v>
      </c>
      <c r="Z88">
        <v>10.83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</v>
      </c>
      <c r="AH88">
        <v>23</v>
      </c>
      <c r="AI88">
        <v>23</v>
      </c>
      <c r="AJ88">
        <v>30.28</v>
      </c>
      <c r="AK88">
        <v>0</v>
      </c>
      <c r="AL88">
        <v>0</v>
      </c>
      <c r="AM88">
        <v>6.37</v>
      </c>
    </row>
    <row r="89" spans="1:39">
      <c r="A89" t="s">
        <v>131</v>
      </c>
      <c r="B89" s="35">
        <v>261.10000000000002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114.92</v>
      </c>
      <c r="N89">
        <v>271.92</v>
      </c>
      <c r="O89">
        <v>100.19</v>
      </c>
      <c r="P89">
        <v>0</v>
      </c>
      <c r="Q89">
        <v>7.4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5.78</v>
      </c>
      <c r="X89">
        <v>31.5</v>
      </c>
      <c r="Y89">
        <v>10.5</v>
      </c>
      <c r="Z89">
        <v>10.5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30</v>
      </c>
      <c r="AI89">
        <v>30</v>
      </c>
      <c r="AJ89">
        <v>30.28</v>
      </c>
      <c r="AK89">
        <v>0</v>
      </c>
      <c r="AL89">
        <v>0</v>
      </c>
      <c r="AM89">
        <v>6.37</v>
      </c>
    </row>
    <row r="90" spans="1:39">
      <c r="A90" t="s">
        <v>132</v>
      </c>
      <c r="B90" s="35">
        <v>261.10000000000002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114.92</v>
      </c>
      <c r="N90">
        <v>271.92</v>
      </c>
      <c r="O90">
        <v>100.19</v>
      </c>
      <c r="P90">
        <v>0</v>
      </c>
      <c r="Q90">
        <v>7.4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5.78</v>
      </c>
      <c r="X90">
        <v>31</v>
      </c>
      <c r="Y90">
        <v>10.34</v>
      </c>
      <c r="Z90">
        <v>10.33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16.34</v>
      </c>
      <c r="AH90">
        <v>28.33</v>
      </c>
      <c r="AI90">
        <v>28.33</v>
      </c>
      <c r="AJ90">
        <v>30.28</v>
      </c>
      <c r="AK90">
        <v>0</v>
      </c>
      <c r="AL90">
        <v>0</v>
      </c>
      <c r="AM90">
        <v>6.37</v>
      </c>
    </row>
    <row r="91" spans="1:39">
      <c r="A91" t="s">
        <v>133</v>
      </c>
      <c r="B91" s="35">
        <v>261.10000000000002</v>
      </c>
      <c r="C91" s="35">
        <v>86.75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114.92</v>
      </c>
      <c r="N91">
        <v>271.92</v>
      </c>
      <c r="O91">
        <v>100.19</v>
      </c>
      <c r="P91">
        <v>0</v>
      </c>
      <c r="Q91">
        <v>7.8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5.65</v>
      </c>
      <c r="X91">
        <v>32.5</v>
      </c>
      <c r="Y91">
        <v>10.84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15.66</v>
      </c>
      <c r="AH91">
        <v>26.67</v>
      </c>
      <c r="AI91">
        <v>26.67</v>
      </c>
      <c r="AJ91">
        <v>31.29</v>
      </c>
      <c r="AK91">
        <v>0</v>
      </c>
      <c r="AL91">
        <v>0</v>
      </c>
      <c r="AM91">
        <v>6.37</v>
      </c>
    </row>
    <row r="92" spans="1:39">
      <c r="A92" t="s">
        <v>134</v>
      </c>
      <c r="B92" s="35">
        <v>261.10000000000002</v>
      </c>
      <c r="C92" s="35">
        <v>86.75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114.92</v>
      </c>
      <c r="N92">
        <v>271.92</v>
      </c>
      <c r="O92">
        <v>100.19</v>
      </c>
      <c r="P92">
        <v>0</v>
      </c>
      <c r="Q92">
        <v>8.4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5.65</v>
      </c>
      <c r="X92">
        <v>31</v>
      </c>
      <c r="Y92">
        <v>10.34</v>
      </c>
      <c r="Z92">
        <v>10.33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15.34</v>
      </c>
      <c r="AH92">
        <v>25</v>
      </c>
      <c r="AI92">
        <v>25</v>
      </c>
      <c r="AJ92">
        <v>30.28</v>
      </c>
      <c r="AK92">
        <v>0</v>
      </c>
      <c r="AL92">
        <v>0</v>
      </c>
      <c r="AM92">
        <v>6.37</v>
      </c>
    </row>
    <row r="93" spans="1:39">
      <c r="A93" t="s">
        <v>135</v>
      </c>
      <c r="B93" s="35">
        <v>261.10000000000002</v>
      </c>
      <c r="C93" s="35">
        <v>86.75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114.92</v>
      </c>
      <c r="N93">
        <v>271.92</v>
      </c>
      <c r="O93">
        <v>100.19</v>
      </c>
      <c r="P93">
        <v>0</v>
      </c>
      <c r="Q93">
        <v>9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5.65</v>
      </c>
      <c r="X93">
        <v>30</v>
      </c>
      <c r="Y93">
        <v>10</v>
      </c>
      <c r="Z93">
        <v>10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15.34</v>
      </c>
      <c r="AH93">
        <v>23.33</v>
      </c>
      <c r="AI93">
        <v>23.33</v>
      </c>
      <c r="AJ93">
        <v>31.29</v>
      </c>
      <c r="AK93">
        <v>0</v>
      </c>
      <c r="AL93">
        <v>0</v>
      </c>
      <c r="AM93">
        <v>6.37</v>
      </c>
    </row>
    <row r="94" spans="1:39">
      <c r="A94" t="s">
        <v>136</v>
      </c>
      <c r="B94" s="35">
        <v>261.10000000000002</v>
      </c>
      <c r="C94" s="35">
        <v>86.75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114.92</v>
      </c>
      <c r="N94">
        <v>271.92</v>
      </c>
      <c r="O94">
        <v>100.19</v>
      </c>
      <c r="P94">
        <v>0</v>
      </c>
      <c r="Q94">
        <v>10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5.65</v>
      </c>
      <c r="X94">
        <v>29</v>
      </c>
      <c r="Y94">
        <v>9.66</v>
      </c>
      <c r="Z94">
        <v>9.67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</v>
      </c>
      <c r="AH94">
        <v>22.33</v>
      </c>
      <c r="AI94">
        <v>22.33</v>
      </c>
      <c r="AJ94">
        <v>31.29</v>
      </c>
      <c r="AK94">
        <v>0</v>
      </c>
      <c r="AL94">
        <v>0</v>
      </c>
      <c r="AM94">
        <v>6.37</v>
      </c>
    </row>
    <row r="95" spans="1:39">
      <c r="A95" t="s">
        <v>137</v>
      </c>
      <c r="B95" s="35">
        <v>261.10000000000002</v>
      </c>
      <c r="C95" s="35">
        <v>86.75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114.92</v>
      </c>
      <c r="N95">
        <v>271.92</v>
      </c>
      <c r="O95">
        <v>100.19</v>
      </c>
      <c r="P95">
        <v>0</v>
      </c>
      <c r="Q95">
        <v>11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5.55</v>
      </c>
      <c r="X95">
        <v>28.5</v>
      </c>
      <c r="Y95">
        <v>9.5</v>
      </c>
      <c r="Z95">
        <v>9.5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22.33</v>
      </c>
      <c r="AI95">
        <v>22.33</v>
      </c>
      <c r="AJ95">
        <v>30.28</v>
      </c>
      <c r="AK95">
        <v>0</v>
      </c>
      <c r="AL95">
        <v>0</v>
      </c>
      <c r="AM95">
        <v>6.37</v>
      </c>
    </row>
    <row r="96" spans="1:39">
      <c r="A96" t="s">
        <v>138</v>
      </c>
      <c r="B96" s="35">
        <v>261.10000000000002</v>
      </c>
      <c r="C96" s="35">
        <v>86.75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114.92</v>
      </c>
      <c r="N96">
        <v>271.92</v>
      </c>
      <c r="O96">
        <v>100.19</v>
      </c>
      <c r="P96">
        <v>0</v>
      </c>
      <c r="Q96">
        <v>12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5.55</v>
      </c>
      <c r="X96">
        <v>28.5</v>
      </c>
      <c r="Y96">
        <v>9.5</v>
      </c>
      <c r="Z96">
        <v>9.5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9.34</v>
      </c>
      <c r="AH96">
        <v>22.33</v>
      </c>
      <c r="AI96">
        <v>22.33</v>
      </c>
      <c r="AJ96">
        <v>30.28</v>
      </c>
      <c r="AK96">
        <v>0</v>
      </c>
      <c r="AL96">
        <v>0</v>
      </c>
      <c r="AM96">
        <v>6.37</v>
      </c>
    </row>
    <row r="97" spans="1:50">
      <c r="A97" t="s">
        <v>139</v>
      </c>
      <c r="B97" s="35">
        <v>261.10000000000002</v>
      </c>
      <c r="C97" s="35">
        <v>86.75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114.92</v>
      </c>
      <c r="N97">
        <v>271.92</v>
      </c>
      <c r="O97">
        <v>100.19</v>
      </c>
      <c r="P97">
        <v>0</v>
      </c>
      <c r="Q97">
        <v>13.01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5.55</v>
      </c>
      <c r="X97">
        <v>28.5</v>
      </c>
      <c r="Y97">
        <v>9.5</v>
      </c>
      <c r="Z97">
        <v>9.5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22.33</v>
      </c>
      <c r="AI97">
        <v>22.33</v>
      </c>
      <c r="AJ97">
        <v>30.28</v>
      </c>
      <c r="AK97">
        <v>0</v>
      </c>
      <c r="AL97">
        <v>0</v>
      </c>
      <c r="AM97">
        <v>6.37</v>
      </c>
    </row>
    <row r="98" spans="1:50">
      <c r="A98" t="s">
        <v>140</v>
      </c>
      <c r="B98" s="35">
        <v>261.10000000000002</v>
      </c>
      <c r="C98" s="35">
        <v>86.75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114.92</v>
      </c>
      <c r="N98">
        <v>271.92</v>
      </c>
      <c r="O98">
        <v>100.19</v>
      </c>
      <c r="P98">
        <v>0</v>
      </c>
      <c r="Q98">
        <v>14.01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5.55</v>
      </c>
      <c r="X98">
        <v>28.5</v>
      </c>
      <c r="Y98">
        <v>9.5</v>
      </c>
      <c r="Z98">
        <v>9.5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22.33</v>
      </c>
      <c r="AI98">
        <v>22.33</v>
      </c>
      <c r="AJ98">
        <v>30.28</v>
      </c>
      <c r="AK98">
        <v>0</v>
      </c>
      <c r="AL98">
        <v>0</v>
      </c>
      <c r="AM98">
        <v>6.37</v>
      </c>
    </row>
    <row r="99" spans="1:50">
      <c r="A99" t="s">
        <v>141</v>
      </c>
      <c r="B99" s="35">
        <f>SUM(B3:B98)/4000</f>
        <v>4.3093925000000022</v>
      </c>
      <c r="C99" s="35">
        <f t="shared" ref="C99:P99" si="2">SUM(C3:C98)/4000</f>
        <v>1.6046849999999988</v>
      </c>
      <c r="D99" s="94">
        <f t="shared" ref="D99" si="3">SUM(D3:D98)/4000</f>
        <v>1.0510350000000002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0.10241499999999999</v>
      </c>
      <c r="K99" s="38">
        <f t="shared" si="2"/>
        <v>0.10241499999999999</v>
      </c>
      <c r="L99" s="38">
        <f t="shared" si="2"/>
        <v>0.10496750000000001</v>
      </c>
      <c r="M99">
        <f t="shared" si="2"/>
        <v>1.9059949999999997</v>
      </c>
      <c r="N99">
        <f t="shared" si="2"/>
        <v>5.8981749999999868</v>
      </c>
      <c r="O99">
        <f t="shared" si="2"/>
        <v>1.7433724999999995</v>
      </c>
      <c r="P99">
        <f t="shared" si="2"/>
        <v>0</v>
      </c>
      <c r="Q99">
        <f t="shared" ref="Q99:AF99" si="5">SUM(Q3:Q98)/4000</f>
        <v>0.23121750000000005</v>
      </c>
      <c r="R99" s="94">
        <f t="shared" si="5"/>
        <v>0.36680250000000003</v>
      </c>
      <c r="S99" s="94">
        <f t="shared" si="5"/>
        <v>0.32041750000000002</v>
      </c>
      <c r="T99" s="94">
        <f t="shared" si="5"/>
        <v>0.363815</v>
      </c>
      <c r="U99">
        <f t="shared" si="5"/>
        <v>0</v>
      </c>
      <c r="V99">
        <f t="shared" si="5"/>
        <v>0.8560500000000002</v>
      </c>
      <c r="W99">
        <f t="shared" si="5"/>
        <v>0.12197999999999996</v>
      </c>
      <c r="X99">
        <f t="shared" si="5"/>
        <v>0.91437500000000005</v>
      </c>
      <c r="Y99">
        <f t="shared" si="5"/>
        <v>0.30480999999999986</v>
      </c>
      <c r="Z99">
        <f t="shared" si="5"/>
        <v>0.30478249999999979</v>
      </c>
      <c r="AA99">
        <f t="shared" si="5"/>
        <v>1.6377875</v>
      </c>
      <c r="AB99">
        <f t="shared" si="5"/>
        <v>0.32754750000000005</v>
      </c>
      <c r="AC99">
        <f t="shared" si="5"/>
        <v>0.66265499999999999</v>
      </c>
      <c r="AD99">
        <f t="shared" si="5"/>
        <v>0.34987499999999999</v>
      </c>
      <c r="AE99">
        <f t="shared" si="5"/>
        <v>0.70150000000000001</v>
      </c>
      <c r="AF99">
        <f t="shared" si="5"/>
        <v>0.33550000000000002</v>
      </c>
      <c r="AG99">
        <f t="shared" ref="AG99:AM99" si="6">SUM(AG3:AG98)/4000</f>
        <v>0.34434500000000001</v>
      </c>
      <c r="AH99">
        <f t="shared" si="6"/>
        <v>0.83174749999999997</v>
      </c>
      <c r="AI99">
        <f t="shared" si="6"/>
        <v>0.83174749999999997</v>
      </c>
      <c r="AJ99">
        <f t="shared" si="6"/>
        <v>0.71570750000000027</v>
      </c>
      <c r="AK99">
        <f t="shared" si="6"/>
        <v>1.42425</v>
      </c>
      <c r="AL99">
        <f t="shared" si="6"/>
        <v>0.60599999999999998</v>
      </c>
      <c r="AM99">
        <f t="shared" si="6"/>
        <v>0.13846000000000006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489.84</v>
      </c>
      <c r="L3">
        <v>8.93</v>
      </c>
      <c r="M3">
        <v>61.33</v>
      </c>
      <c r="N3">
        <v>50.159999999999989</v>
      </c>
      <c r="O3">
        <v>70.859999999999985</v>
      </c>
      <c r="P3">
        <v>18.518098562628339</v>
      </c>
      <c r="Q3">
        <v>7.23</v>
      </c>
      <c r="R3">
        <v>8.4999999999999982</v>
      </c>
      <c r="S3">
        <v>11.14</v>
      </c>
      <c r="T3">
        <v>0</v>
      </c>
      <c r="U3">
        <v>57.76</v>
      </c>
      <c r="V3">
        <v>5.4599999999999991</v>
      </c>
      <c r="W3">
        <v>14.7</v>
      </c>
      <c r="X3">
        <v>57.6</v>
      </c>
      <c r="Y3">
        <v>0</v>
      </c>
      <c r="Z3">
        <v>0</v>
      </c>
      <c r="AA3">
        <v>17.806810126582281</v>
      </c>
      <c r="AB3">
        <v>16.68849743972261</v>
      </c>
      <c r="AC3">
        <v>12.273802661888714</v>
      </c>
      <c r="AD3">
        <v>0</v>
      </c>
      <c r="AE3">
        <v>13.922365497089039</v>
      </c>
      <c r="AF3">
        <v>23.662542833221053</v>
      </c>
      <c r="AG3">
        <v>26.552462376911908</v>
      </c>
      <c r="AH3">
        <v>64.616924001595947</v>
      </c>
      <c r="AI3">
        <v>8.0639157222618341</v>
      </c>
      <c r="AJ3">
        <v>0</v>
      </c>
      <c r="AK3">
        <v>21.869204497231962</v>
      </c>
      <c r="AL3">
        <v>47.940614457831323</v>
      </c>
      <c r="AM3">
        <v>4.4502488857413027</v>
      </c>
      <c r="AN3">
        <v>0</v>
      </c>
      <c r="AO3">
        <v>4.3480800000000004</v>
      </c>
      <c r="AP3">
        <v>5.4634995857497923</v>
      </c>
      <c r="AQ3">
        <v>31.119012102819394</v>
      </c>
      <c r="AR3">
        <v>16.321452898550717</v>
      </c>
      <c r="AS3">
        <v>13.862450327096539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1190.9899819769225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489.84</v>
      </c>
      <c r="L4">
        <v>8.93</v>
      </c>
      <c r="M4">
        <v>61.33</v>
      </c>
      <c r="N4">
        <v>50.159999999999989</v>
      </c>
      <c r="O4">
        <v>70.859999999999985</v>
      </c>
      <c r="P4">
        <v>18.518098562628339</v>
      </c>
      <c r="Q4">
        <v>7.23</v>
      </c>
      <c r="R4">
        <v>8.4999999999999982</v>
      </c>
      <c r="S4">
        <v>11.140000000000002</v>
      </c>
      <c r="T4">
        <v>0</v>
      </c>
      <c r="U4">
        <v>57.76</v>
      </c>
      <c r="V4">
        <v>5.9956076134699856</v>
      </c>
      <c r="W4">
        <v>14.7</v>
      </c>
      <c r="X4">
        <v>57.6</v>
      </c>
      <c r="Y4">
        <v>0</v>
      </c>
      <c r="Z4">
        <v>0</v>
      </c>
      <c r="AA4">
        <v>17.806810126582281</v>
      </c>
      <c r="AB4">
        <v>16.68849743972261</v>
      </c>
      <c r="AC4">
        <v>12.273802661888714</v>
      </c>
      <c r="AD4">
        <v>0</v>
      </c>
      <c r="AE4">
        <v>13.922365497089039</v>
      </c>
      <c r="AF4">
        <v>23.662542833221053</v>
      </c>
      <c r="AG4">
        <v>26.552462376911908</v>
      </c>
      <c r="AH4">
        <v>64.616924001595947</v>
      </c>
      <c r="AI4">
        <v>8.0639157222618341</v>
      </c>
      <c r="AJ4">
        <v>0</v>
      </c>
      <c r="AK4">
        <v>21.869204497231962</v>
      </c>
      <c r="AL4">
        <v>47.940614457831323</v>
      </c>
      <c r="AM4">
        <v>4.4502488857413027</v>
      </c>
      <c r="AN4">
        <v>0</v>
      </c>
      <c r="AO4">
        <v>4.4095680000000002</v>
      </c>
      <c r="AP4">
        <v>5.4634995857497923</v>
      </c>
      <c r="AQ4">
        <v>31.119012102819394</v>
      </c>
      <c r="AR4">
        <v>16.321452898550717</v>
      </c>
      <c r="AS4">
        <v>13.862450327096539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1191.5870775903925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489.84</v>
      </c>
      <c r="L5">
        <v>8.93</v>
      </c>
      <c r="M5">
        <v>61.33</v>
      </c>
      <c r="N5">
        <v>50.159999999999989</v>
      </c>
      <c r="O5">
        <v>70.859999999999985</v>
      </c>
      <c r="P5">
        <v>18.518098562628339</v>
      </c>
      <c r="Q5">
        <v>7.23</v>
      </c>
      <c r="R5">
        <v>8.4999999999999982</v>
      </c>
      <c r="S5">
        <v>11.140000000000002</v>
      </c>
      <c r="T5">
        <v>0</v>
      </c>
      <c r="U5">
        <v>57.76</v>
      </c>
      <c r="V5">
        <v>4.9400000000000004</v>
      </c>
      <c r="W5">
        <v>16.15537360435156</v>
      </c>
      <c r="X5">
        <v>57.6</v>
      </c>
      <c r="Y5">
        <v>0</v>
      </c>
      <c r="Z5">
        <v>0</v>
      </c>
      <c r="AA5">
        <v>17.806810126582281</v>
      </c>
      <c r="AB5">
        <v>16.68849743972261</v>
      </c>
      <c r="AC5">
        <v>12.273802661888714</v>
      </c>
      <c r="AD5">
        <v>0</v>
      </c>
      <c r="AE5">
        <v>13.922365497089039</v>
      </c>
      <c r="AF5">
        <v>23.662542833221053</v>
      </c>
      <c r="AG5">
        <v>26.552462376911908</v>
      </c>
      <c r="AH5">
        <v>64.616924001595947</v>
      </c>
      <c r="AI5">
        <v>2.6892979912427233</v>
      </c>
      <c r="AJ5">
        <v>0</v>
      </c>
      <c r="AK5">
        <v>21.869204497231962</v>
      </c>
      <c r="AL5">
        <v>47.940614457831323</v>
      </c>
      <c r="AM5">
        <v>4.4502488857413027</v>
      </c>
      <c r="AN5">
        <v>0</v>
      </c>
      <c r="AO5">
        <v>4.4095680000000002</v>
      </c>
      <c r="AP5">
        <v>5.4634995857497923</v>
      </c>
      <c r="AQ5">
        <v>31.119012102819394</v>
      </c>
      <c r="AR5">
        <v>16.321452898550717</v>
      </c>
      <c r="AS5">
        <v>13.862450327096539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1186.6122258502551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489.8474753918232</v>
      </c>
      <c r="L6">
        <v>8.93</v>
      </c>
      <c r="M6">
        <v>61.33</v>
      </c>
      <c r="N6">
        <v>50.159999999999989</v>
      </c>
      <c r="O6">
        <v>70.859999999999985</v>
      </c>
      <c r="P6">
        <v>18.518098562628339</v>
      </c>
      <c r="Q6">
        <v>7.23</v>
      </c>
      <c r="R6">
        <v>8.4999999999999982</v>
      </c>
      <c r="S6">
        <v>11.140000000000002</v>
      </c>
      <c r="T6">
        <v>0</v>
      </c>
      <c r="U6">
        <v>57.76</v>
      </c>
      <c r="V6">
        <v>4.9400000000000004</v>
      </c>
      <c r="W6">
        <v>16.15537360435156</v>
      </c>
      <c r="X6">
        <v>57.6</v>
      </c>
      <c r="Y6">
        <v>0</v>
      </c>
      <c r="Z6">
        <v>0</v>
      </c>
      <c r="AA6">
        <v>17.806810126582281</v>
      </c>
      <c r="AB6">
        <v>16.68849743972261</v>
      </c>
      <c r="AC6">
        <v>12.273802661888714</v>
      </c>
      <c r="AD6">
        <v>0</v>
      </c>
      <c r="AE6">
        <v>13.922365497089039</v>
      </c>
      <c r="AF6">
        <v>23.662542833221053</v>
      </c>
      <c r="AG6">
        <v>26.552462376911908</v>
      </c>
      <c r="AH6">
        <v>64.616924001595947</v>
      </c>
      <c r="AI6">
        <v>2.6892979912427233</v>
      </c>
      <c r="AJ6">
        <v>0</v>
      </c>
      <c r="AK6">
        <v>21.869204497231962</v>
      </c>
      <c r="AL6">
        <v>47.940614457831323</v>
      </c>
      <c r="AM6">
        <v>4.4502488857413027</v>
      </c>
      <c r="AN6">
        <v>0</v>
      </c>
      <c r="AO6">
        <v>4.3700399999999995</v>
      </c>
      <c r="AP6">
        <v>5.4634995857497923</v>
      </c>
      <c r="AQ6">
        <v>31.119012102819394</v>
      </c>
      <c r="AR6">
        <v>16.321452898550717</v>
      </c>
      <c r="AS6">
        <v>13.862450327096539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1186.5801732420782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499.97</v>
      </c>
      <c r="L7">
        <v>8.93</v>
      </c>
      <c r="M7">
        <v>61.33</v>
      </c>
      <c r="N7">
        <v>50.159999999999989</v>
      </c>
      <c r="O7">
        <v>70.859999999999985</v>
      </c>
      <c r="P7">
        <v>18.518098562628339</v>
      </c>
      <c r="Q7">
        <v>7.23</v>
      </c>
      <c r="R7">
        <v>8.4999999999999982</v>
      </c>
      <c r="S7">
        <v>11.140000000000002</v>
      </c>
      <c r="T7">
        <v>0</v>
      </c>
      <c r="U7">
        <v>57.76</v>
      </c>
      <c r="V7">
        <v>4.9400000000000004</v>
      </c>
      <c r="W7">
        <v>16.15537360435156</v>
      </c>
      <c r="X7">
        <v>57.6</v>
      </c>
      <c r="Y7">
        <v>0</v>
      </c>
      <c r="Z7">
        <v>0</v>
      </c>
      <c r="AA7">
        <v>17.806810126582281</v>
      </c>
      <c r="AB7">
        <v>16.68849743972261</v>
      </c>
      <c r="AC7">
        <v>12.273802661888714</v>
      </c>
      <c r="AD7">
        <v>0</v>
      </c>
      <c r="AE7">
        <v>13.922365497089039</v>
      </c>
      <c r="AF7">
        <v>23.662542833221053</v>
      </c>
      <c r="AG7">
        <v>26.552462376911908</v>
      </c>
      <c r="AH7">
        <v>64.616924001595947</v>
      </c>
      <c r="AI7">
        <v>8.0639157222618341</v>
      </c>
      <c r="AJ7">
        <v>0</v>
      </c>
      <c r="AK7">
        <v>21.869204497231962</v>
      </c>
      <c r="AL7">
        <v>47.940614457831323</v>
      </c>
      <c r="AM7">
        <v>4.4502488857413027</v>
      </c>
      <c r="AN7">
        <v>0</v>
      </c>
      <c r="AO7">
        <v>4.3480800000000004</v>
      </c>
      <c r="AP7">
        <v>4.976000828500414</v>
      </c>
      <c r="AQ7">
        <v>31.119012102819394</v>
      </c>
      <c r="AR7">
        <v>13.989189311594197</v>
      </c>
      <c r="AS7">
        <v>9.0923599780263995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1194.4655028879981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490.09</v>
      </c>
      <c r="L8">
        <v>8.93</v>
      </c>
      <c r="M8">
        <v>61.33</v>
      </c>
      <c r="N8">
        <v>50.159999999999989</v>
      </c>
      <c r="O8">
        <v>70.859999999999985</v>
      </c>
      <c r="P8">
        <v>18.518098562628339</v>
      </c>
      <c r="Q8">
        <v>7.23</v>
      </c>
      <c r="R8">
        <v>8.4999999999999982</v>
      </c>
      <c r="S8">
        <v>11.140000000000002</v>
      </c>
      <c r="T8">
        <v>0</v>
      </c>
      <c r="U8">
        <v>57.76</v>
      </c>
      <c r="V8">
        <v>4.9400000000000004</v>
      </c>
      <c r="W8">
        <v>16.15537360435156</v>
      </c>
      <c r="X8">
        <v>57.6</v>
      </c>
      <c r="Y8">
        <v>0</v>
      </c>
      <c r="Z8">
        <v>0</v>
      </c>
      <c r="AA8">
        <v>17.806810126582281</v>
      </c>
      <c r="AB8">
        <v>16.68849743972261</v>
      </c>
      <c r="AC8">
        <v>12.273802661888714</v>
      </c>
      <c r="AD8">
        <v>0</v>
      </c>
      <c r="AE8">
        <v>13.922365497089039</v>
      </c>
      <c r="AF8">
        <v>23.662542833221053</v>
      </c>
      <c r="AG8">
        <v>26.552462376911908</v>
      </c>
      <c r="AH8">
        <v>64.616924001595947</v>
      </c>
      <c r="AI8">
        <v>8.0639157222618341</v>
      </c>
      <c r="AJ8">
        <v>0</v>
      </c>
      <c r="AK8">
        <v>21.869204497231962</v>
      </c>
      <c r="AL8">
        <v>47.940614457831323</v>
      </c>
      <c r="AM8">
        <v>0</v>
      </c>
      <c r="AN8">
        <v>0</v>
      </c>
      <c r="AO8">
        <v>4.2953760000000001</v>
      </c>
      <c r="AP8">
        <v>4.976000828500414</v>
      </c>
      <c r="AQ8">
        <v>31.119012102819394</v>
      </c>
      <c r="AR8">
        <v>13.989189311594197</v>
      </c>
      <c r="AS8">
        <v>9.0923599780263995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1180.082550002257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490.09</v>
      </c>
      <c r="L9">
        <v>8.93</v>
      </c>
      <c r="M9">
        <v>61.33</v>
      </c>
      <c r="N9">
        <v>50.159999999999989</v>
      </c>
      <c r="O9">
        <v>70.859999999999985</v>
      </c>
      <c r="P9">
        <v>18.518098562628339</v>
      </c>
      <c r="Q9">
        <v>7.2300000000000013</v>
      </c>
      <c r="R9">
        <v>8.7357428153921095</v>
      </c>
      <c r="S9">
        <v>11.145239111870199</v>
      </c>
      <c r="T9">
        <v>0</v>
      </c>
      <c r="U9">
        <v>57.76</v>
      </c>
      <c r="V9">
        <v>4.9400000000000004</v>
      </c>
      <c r="W9">
        <v>16.15537360435156</v>
      </c>
      <c r="X9">
        <v>57.6</v>
      </c>
      <c r="Y9">
        <v>0</v>
      </c>
      <c r="Z9">
        <v>0</v>
      </c>
      <c r="AA9">
        <v>17.806810126582281</v>
      </c>
      <c r="AB9">
        <v>16.68849743972261</v>
      </c>
      <c r="AC9">
        <v>12.273802661888714</v>
      </c>
      <c r="AD9">
        <v>0</v>
      </c>
      <c r="AE9">
        <v>13.922365497089039</v>
      </c>
      <c r="AF9">
        <v>23.662542833221053</v>
      </c>
      <c r="AG9">
        <v>26.552462376911908</v>
      </c>
      <c r="AH9">
        <v>64.616924001595947</v>
      </c>
      <c r="AI9">
        <v>8.0639157222618341</v>
      </c>
      <c r="AJ9">
        <v>0</v>
      </c>
      <c r="AK9">
        <v>21.869204497231962</v>
      </c>
      <c r="AL9">
        <v>47.940614457831323</v>
      </c>
      <c r="AM9">
        <v>0</v>
      </c>
      <c r="AN9">
        <v>0</v>
      </c>
      <c r="AO9">
        <v>4.2953760000000001</v>
      </c>
      <c r="AP9">
        <v>4.976000828500414</v>
      </c>
      <c r="AQ9">
        <v>31.119012102819394</v>
      </c>
      <c r="AR9">
        <v>13.989189311594197</v>
      </c>
      <c r="AS9">
        <v>8.5205888800238601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1179.7517608315165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461.61170896420424</v>
      </c>
      <c r="L10">
        <v>8.93</v>
      </c>
      <c r="M10">
        <v>61.33</v>
      </c>
      <c r="N10">
        <v>50.159999999999989</v>
      </c>
      <c r="O10">
        <v>70.859999999999985</v>
      </c>
      <c r="P10">
        <v>18.518098562628339</v>
      </c>
      <c r="Q10">
        <v>7.2300000000000013</v>
      </c>
      <c r="R10">
        <v>8.7357428153921095</v>
      </c>
      <c r="S10">
        <v>11.145239111870199</v>
      </c>
      <c r="T10">
        <v>0</v>
      </c>
      <c r="U10">
        <v>57.76</v>
      </c>
      <c r="V10">
        <v>4.9400000000000004</v>
      </c>
      <c r="W10">
        <v>16.15537360435156</v>
      </c>
      <c r="X10">
        <v>57.6</v>
      </c>
      <c r="Y10">
        <v>0</v>
      </c>
      <c r="Z10">
        <v>0</v>
      </c>
      <c r="AA10">
        <v>17.806810126582281</v>
      </c>
      <c r="AB10">
        <v>16.68849743972261</v>
      </c>
      <c r="AC10">
        <v>12.273802661888714</v>
      </c>
      <c r="AD10">
        <v>0</v>
      </c>
      <c r="AE10">
        <v>13.922365497089039</v>
      </c>
      <c r="AF10">
        <v>23.662542833221053</v>
      </c>
      <c r="AG10">
        <v>26.552462376911908</v>
      </c>
      <c r="AH10">
        <v>64.616924001595947</v>
      </c>
      <c r="AI10">
        <v>8.0639157222618341</v>
      </c>
      <c r="AJ10">
        <v>0</v>
      </c>
      <c r="AK10">
        <v>21.869204497231962</v>
      </c>
      <c r="AL10">
        <v>47.940614457831323</v>
      </c>
      <c r="AM10">
        <v>0</v>
      </c>
      <c r="AN10">
        <v>0</v>
      </c>
      <c r="AO10">
        <v>4.2953760000000001</v>
      </c>
      <c r="AP10">
        <v>4.976000828500414</v>
      </c>
      <c r="AQ10">
        <v>31.119012102819394</v>
      </c>
      <c r="AR10">
        <v>13.989189311594197</v>
      </c>
      <c r="AS10">
        <v>8.5205888800238601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1151.2734697957208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413.53000000000003</v>
      </c>
      <c r="L11">
        <v>8.93</v>
      </c>
      <c r="M11">
        <v>61.33</v>
      </c>
      <c r="N11">
        <v>50.159999999999989</v>
      </c>
      <c r="O11">
        <v>70.859999999999985</v>
      </c>
      <c r="P11">
        <v>18.518098562628339</v>
      </c>
      <c r="Q11">
        <v>3.2556935270805809</v>
      </c>
      <c r="R11">
        <v>8.7357428153921095</v>
      </c>
      <c r="S11">
        <v>11.145239111870199</v>
      </c>
      <c r="T11">
        <v>0</v>
      </c>
      <c r="U11">
        <v>57.76</v>
      </c>
      <c r="V11">
        <v>6.0399999999999991</v>
      </c>
      <c r="W11">
        <v>16.15537360435156</v>
      </c>
      <c r="X11">
        <v>57.6</v>
      </c>
      <c r="Y11">
        <v>0</v>
      </c>
      <c r="Z11">
        <v>0</v>
      </c>
      <c r="AA11">
        <v>17.806810126582281</v>
      </c>
      <c r="AB11">
        <v>16.68849743972261</v>
      </c>
      <c r="AC11">
        <v>12.273802661888714</v>
      </c>
      <c r="AD11">
        <v>0</v>
      </c>
      <c r="AE11">
        <v>13.922365497089039</v>
      </c>
      <c r="AF11">
        <v>17.746907124915793</v>
      </c>
      <c r="AG11">
        <v>26.552462376911908</v>
      </c>
      <c r="AH11">
        <v>64.616924001595947</v>
      </c>
      <c r="AI11">
        <v>8.0639157222618341</v>
      </c>
      <c r="AJ11">
        <v>0</v>
      </c>
      <c r="AK11">
        <v>21.869204497231962</v>
      </c>
      <c r="AL11">
        <v>60.033944061962117</v>
      </c>
      <c r="AM11">
        <v>0</v>
      </c>
      <c r="AN11">
        <v>0</v>
      </c>
      <c r="AO11">
        <v>4.3480800000000004</v>
      </c>
      <c r="AP11">
        <v>5.4634995857497923</v>
      </c>
      <c r="AQ11">
        <v>31.119012102819394</v>
      </c>
      <c r="AR11">
        <v>14.92473007246376</v>
      </c>
      <c r="AS11">
        <v>8.5205888800238601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1107.9708917725416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365.44206578376031</v>
      </c>
      <c r="L12">
        <v>8.93</v>
      </c>
      <c r="M12">
        <v>61.33</v>
      </c>
      <c r="N12">
        <v>50.159999999999989</v>
      </c>
      <c r="O12">
        <v>70.859999999999985</v>
      </c>
      <c r="P12">
        <v>18.518098562628339</v>
      </c>
      <c r="Q12">
        <v>3.2556935270805809</v>
      </c>
      <c r="R12">
        <v>8.7357428153921095</v>
      </c>
      <c r="S12">
        <v>11.145239111870199</v>
      </c>
      <c r="T12">
        <v>0</v>
      </c>
      <c r="U12">
        <v>57.76</v>
      </c>
      <c r="V12">
        <v>6.0399999999999991</v>
      </c>
      <c r="W12">
        <v>16.15537360435156</v>
      </c>
      <c r="X12">
        <v>57.6</v>
      </c>
      <c r="Y12">
        <v>0</v>
      </c>
      <c r="Z12">
        <v>0</v>
      </c>
      <c r="AA12">
        <v>17.806810126582281</v>
      </c>
      <c r="AB12">
        <v>16.68849743972261</v>
      </c>
      <c r="AC12">
        <v>12.273802661888714</v>
      </c>
      <c r="AD12">
        <v>0</v>
      </c>
      <c r="AE12">
        <v>13.922365497089039</v>
      </c>
      <c r="AF12">
        <v>17.746907124915793</v>
      </c>
      <c r="AG12">
        <v>26.552462376911908</v>
      </c>
      <c r="AH12">
        <v>64.616924001595947</v>
      </c>
      <c r="AI12">
        <v>2.6892979912427233</v>
      </c>
      <c r="AJ12">
        <v>0</v>
      </c>
      <c r="AK12">
        <v>21.869204497231962</v>
      </c>
      <c r="AL12">
        <v>60.033944061962117</v>
      </c>
      <c r="AM12">
        <v>0</v>
      </c>
      <c r="AN12">
        <v>0</v>
      </c>
      <c r="AO12">
        <v>4.3700399999999995</v>
      </c>
      <c r="AP12">
        <v>5.4634995857497923</v>
      </c>
      <c r="AQ12">
        <v>31.119012102819394</v>
      </c>
      <c r="AR12">
        <v>14.92473007246376</v>
      </c>
      <c r="AS12">
        <v>8.5205888800238601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1054.5302998252826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317.36</v>
      </c>
      <c r="L13">
        <v>8.93</v>
      </c>
      <c r="M13">
        <v>61.33</v>
      </c>
      <c r="N13">
        <v>50.159999999999989</v>
      </c>
      <c r="O13">
        <v>70.859999999999985</v>
      </c>
      <c r="P13">
        <v>18.518098562628339</v>
      </c>
      <c r="Q13">
        <v>3.2556935270805809</v>
      </c>
      <c r="R13">
        <v>8.7357428153921095</v>
      </c>
      <c r="S13">
        <v>11.145239111870199</v>
      </c>
      <c r="T13">
        <v>0</v>
      </c>
      <c r="U13">
        <v>57.76</v>
      </c>
      <c r="V13">
        <v>6.0452936021034178</v>
      </c>
      <c r="W13">
        <v>16.15537360435156</v>
      </c>
      <c r="X13">
        <v>57.6</v>
      </c>
      <c r="Y13">
        <v>0</v>
      </c>
      <c r="Z13">
        <v>0</v>
      </c>
      <c r="AA13">
        <v>17.806810126582281</v>
      </c>
      <c r="AB13">
        <v>16.68849743972261</v>
      </c>
      <c r="AC13">
        <v>12.273802661888714</v>
      </c>
      <c r="AD13">
        <v>0</v>
      </c>
      <c r="AE13">
        <v>13.922365497089039</v>
      </c>
      <c r="AF13">
        <v>17.746907124915793</v>
      </c>
      <c r="AG13">
        <v>26.552462376911908</v>
      </c>
      <c r="AH13">
        <v>64.616924001595947</v>
      </c>
      <c r="AI13">
        <v>2.6892979912427233</v>
      </c>
      <c r="AJ13">
        <v>0</v>
      </c>
      <c r="AK13">
        <v>21.869204497231962</v>
      </c>
      <c r="AL13">
        <v>60.033944061962117</v>
      </c>
      <c r="AM13">
        <v>0</v>
      </c>
      <c r="AN13">
        <v>0</v>
      </c>
      <c r="AO13">
        <v>4.3480800000000004</v>
      </c>
      <c r="AP13">
        <v>4.976000828500414</v>
      </c>
      <c r="AQ13">
        <v>31.119012102819394</v>
      </c>
      <c r="AR13">
        <v>19.584865036231879</v>
      </c>
      <c r="AS13">
        <v>8.5205888800238601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1010.6042038501447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271.2</v>
      </c>
      <c r="L14">
        <v>8.93</v>
      </c>
      <c r="M14">
        <v>61.33</v>
      </c>
      <c r="N14">
        <v>50.159999999999989</v>
      </c>
      <c r="O14">
        <v>70.859999999999985</v>
      </c>
      <c r="P14">
        <v>18.518098562628339</v>
      </c>
      <c r="Q14">
        <v>3.2556935270805809</v>
      </c>
      <c r="R14">
        <v>8.7357428153921095</v>
      </c>
      <c r="S14">
        <v>11.145724563206578</v>
      </c>
      <c r="T14">
        <v>0</v>
      </c>
      <c r="U14">
        <v>57.76</v>
      </c>
      <c r="V14">
        <v>6.0452936021034178</v>
      </c>
      <c r="W14">
        <v>16.15537360435156</v>
      </c>
      <c r="X14">
        <v>57.6</v>
      </c>
      <c r="Y14">
        <v>0</v>
      </c>
      <c r="Z14">
        <v>0</v>
      </c>
      <c r="AA14">
        <v>17.806810126582281</v>
      </c>
      <c r="AB14">
        <v>16.68849743972261</v>
      </c>
      <c r="AC14">
        <v>12.273802661888714</v>
      </c>
      <c r="AD14">
        <v>0</v>
      </c>
      <c r="AE14">
        <v>13.922365497089039</v>
      </c>
      <c r="AF14">
        <v>17.746907124915793</v>
      </c>
      <c r="AG14">
        <v>26.552462376911908</v>
      </c>
      <c r="AH14">
        <v>64.616924001595947</v>
      </c>
      <c r="AI14">
        <v>8.0639157222618341</v>
      </c>
      <c r="AJ14">
        <v>0</v>
      </c>
      <c r="AK14">
        <v>21.869204497231962</v>
      </c>
      <c r="AL14">
        <v>60.033944061962117</v>
      </c>
      <c r="AM14">
        <v>0</v>
      </c>
      <c r="AN14">
        <v>0</v>
      </c>
      <c r="AO14">
        <v>4.4095680000000002</v>
      </c>
      <c r="AP14">
        <v>4.976000828500414</v>
      </c>
      <c r="AQ14">
        <v>31.119012102819394</v>
      </c>
      <c r="AR14">
        <v>19.584865036231879</v>
      </c>
      <c r="AS14">
        <v>8.5205888800238601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969.88079503250026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271.2</v>
      </c>
      <c r="L15">
        <v>8.93</v>
      </c>
      <c r="M15">
        <v>61.33</v>
      </c>
      <c r="N15">
        <v>50.159999999999989</v>
      </c>
      <c r="O15">
        <v>70.859999999999985</v>
      </c>
      <c r="P15">
        <v>18.518098562628339</v>
      </c>
      <c r="Q15">
        <v>3.2556935270805809</v>
      </c>
      <c r="R15">
        <v>8.7357428153921095</v>
      </c>
      <c r="S15">
        <v>11.145724563206578</v>
      </c>
      <c r="T15">
        <v>0</v>
      </c>
      <c r="U15">
        <v>57.76</v>
      </c>
      <c r="V15">
        <v>6.0452936021034178</v>
      </c>
      <c r="W15">
        <v>16.15537360435156</v>
      </c>
      <c r="X15">
        <v>57.6</v>
      </c>
      <c r="Y15">
        <v>0</v>
      </c>
      <c r="Z15">
        <v>0</v>
      </c>
      <c r="AA15">
        <v>17.806810126582281</v>
      </c>
      <c r="AB15">
        <v>16.68849743972261</v>
      </c>
      <c r="AC15">
        <v>12.273802661888714</v>
      </c>
      <c r="AD15">
        <v>0</v>
      </c>
      <c r="AE15">
        <v>13.922365497089039</v>
      </c>
      <c r="AF15">
        <v>11.831271416610527</v>
      </c>
      <c r="AG15">
        <v>26.552462376911908</v>
      </c>
      <c r="AH15">
        <v>64.616924001595947</v>
      </c>
      <c r="AI15">
        <v>2.6892979912427233</v>
      </c>
      <c r="AJ15">
        <v>0</v>
      </c>
      <c r="AK15">
        <v>21.869204497231962</v>
      </c>
      <c r="AL15">
        <v>60.033944061962117</v>
      </c>
      <c r="AM15">
        <v>0</v>
      </c>
      <c r="AN15">
        <v>0</v>
      </c>
      <c r="AO15">
        <v>4.4490960000000008</v>
      </c>
      <c r="AP15">
        <v>4.976000828500414</v>
      </c>
      <c r="AQ15">
        <v>31.119012102819394</v>
      </c>
      <c r="AR15">
        <v>14.92473007246376</v>
      </c>
      <c r="AS15">
        <v>8.5205888800238601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953.9699346294077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271.2</v>
      </c>
      <c r="L16">
        <v>8.93</v>
      </c>
      <c r="M16">
        <v>61.33</v>
      </c>
      <c r="N16">
        <v>50.159999999999989</v>
      </c>
      <c r="O16">
        <v>70.859999999999985</v>
      </c>
      <c r="P16">
        <v>18.518098562628339</v>
      </c>
      <c r="Q16">
        <v>3.2556935270805809</v>
      </c>
      <c r="R16">
        <v>8.7357428153921095</v>
      </c>
      <c r="S16">
        <v>11.145724563206578</v>
      </c>
      <c r="T16">
        <v>0</v>
      </c>
      <c r="U16">
        <v>57.76</v>
      </c>
      <c r="V16">
        <v>6.0452936021034178</v>
      </c>
      <c r="W16">
        <v>16.15537360435156</v>
      </c>
      <c r="X16">
        <v>57.6</v>
      </c>
      <c r="Y16">
        <v>0</v>
      </c>
      <c r="Z16">
        <v>0</v>
      </c>
      <c r="AA16">
        <v>17.806810126582281</v>
      </c>
      <c r="AB16">
        <v>16.68849743972261</v>
      </c>
      <c r="AC16">
        <v>12.273802661888714</v>
      </c>
      <c r="AD16">
        <v>0</v>
      </c>
      <c r="AE16">
        <v>13.922365497089039</v>
      </c>
      <c r="AF16">
        <v>11.831271416610527</v>
      </c>
      <c r="AG16">
        <v>26.552462376911908</v>
      </c>
      <c r="AH16">
        <v>64.616924001595947</v>
      </c>
      <c r="AI16">
        <v>2.6892979912427233</v>
      </c>
      <c r="AJ16">
        <v>0</v>
      </c>
      <c r="AK16">
        <v>21.869204497231962</v>
      </c>
      <c r="AL16">
        <v>60.033944061962117</v>
      </c>
      <c r="AM16">
        <v>0</v>
      </c>
      <c r="AN16">
        <v>0</v>
      </c>
      <c r="AO16">
        <v>4.4490960000000008</v>
      </c>
      <c r="AP16">
        <v>4.976000828500414</v>
      </c>
      <c r="AQ16">
        <v>31.119012102819394</v>
      </c>
      <c r="AR16">
        <v>14.92473007246376</v>
      </c>
      <c r="AS16">
        <v>8.5205888800238601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953.9699346294077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271.2</v>
      </c>
      <c r="L17">
        <v>8.93</v>
      </c>
      <c r="M17">
        <v>61.33</v>
      </c>
      <c r="N17">
        <v>50.159999999999989</v>
      </c>
      <c r="O17">
        <v>70.859999999999985</v>
      </c>
      <c r="P17">
        <v>18.518098562628339</v>
      </c>
      <c r="Q17">
        <v>3.2556935270805809</v>
      </c>
      <c r="R17">
        <v>8.7357428153921095</v>
      </c>
      <c r="S17">
        <v>11.145724563206578</v>
      </c>
      <c r="T17">
        <v>0</v>
      </c>
      <c r="U17">
        <v>57.76</v>
      </c>
      <c r="V17">
        <v>6.0452936021034178</v>
      </c>
      <c r="W17">
        <v>16.15537360435156</v>
      </c>
      <c r="X17">
        <v>57.6</v>
      </c>
      <c r="Y17">
        <v>0</v>
      </c>
      <c r="Z17">
        <v>0</v>
      </c>
      <c r="AA17">
        <v>17.806810126582281</v>
      </c>
      <c r="AB17">
        <v>16.68849743972261</v>
      </c>
      <c r="AC17">
        <v>12.273802661888714</v>
      </c>
      <c r="AD17">
        <v>0</v>
      </c>
      <c r="AE17">
        <v>13.922365497089039</v>
      </c>
      <c r="AF17">
        <v>11.831271416610527</v>
      </c>
      <c r="AG17">
        <v>26.552462376911908</v>
      </c>
      <c r="AH17">
        <v>64.616924001595947</v>
      </c>
      <c r="AI17">
        <v>8.0639157222618341</v>
      </c>
      <c r="AJ17">
        <v>0</v>
      </c>
      <c r="AK17">
        <v>21.869204497231962</v>
      </c>
      <c r="AL17">
        <v>60.033944061962117</v>
      </c>
      <c r="AM17">
        <v>0</v>
      </c>
      <c r="AN17">
        <v>0</v>
      </c>
      <c r="AO17">
        <v>4.4095680000000002</v>
      </c>
      <c r="AP17">
        <v>4.976000828500414</v>
      </c>
      <c r="AQ17">
        <v>31.119012102819394</v>
      </c>
      <c r="AR17">
        <v>14.92473007246376</v>
      </c>
      <c r="AS17">
        <v>13.862450327096539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964.64688580749953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271.2</v>
      </c>
      <c r="L18">
        <v>8.93</v>
      </c>
      <c r="M18">
        <v>61.33</v>
      </c>
      <c r="N18">
        <v>50.159999999999989</v>
      </c>
      <c r="O18">
        <v>70.859999999999985</v>
      </c>
      <c r="P18">
        <v>18.518098562628339</v>
      </c>
      <c r="Q18">
        <v>3.2556935270805809</v>
      </c>
      <c r="R18">
        <v>8.7357428153921095</v>
      </c>
      <c r="S18">
        <v>11.145724563206578</v>
      </c>
      <c r="T18">
        <v>0</v>
      </c>
      <c r="U18">
        <v>57.76</v>
      </c>
      <c r="V18">
        <v>6.0452936021034178</v>
      </c>
      <c r="W18">
        <v>16.15537360435156</v>
      </c>
      <c r="X18">
        <v>57.6</v>
      </c>
      <c r="Y18">
        <v>0</v>
      </c>
      <c r="Z18">
        <v>0</v>
      </c>
      <c r="AA18">
        <v>17.806810126582281</v>
      </c>
      <c r="AB18">
        <v>16.68849743972261</v>
      </c>
      <c r="AC18">
        <v>12.273802661888714</v>
      </c>
      <c r="AD18">
        <v>0</v>
      </c>
      <c r="AE18">
        <v>13.922365497089039</v>
      </c>
      <c r="AF18">
        <v>11.831271416610527</v>
      </c>
      <c r="AG18">
        <v>26.552462376911908</v>
      </c>
      <c r="AH18">
        <v>64.616924001595947</v>
      </c>
      <c r="AI18">
        <v>8.0639157222618341</v>
      </c>
      <c r="AJ18">
        <v>0</v>
      </c>
      <c r="AK18">
        <v>21.869204497231962</v>
      </c>
      <c r="AL18">
        <v>60.033944061962117</v>
      </c>
      <c r="AM18">
        <v>0</v>
      </c>
      <c r="AN18">
        <v>0</v>
      </c>
      <c r="AO18">
        <v>4.4095680000000002</v>
      </c>
      <c r="AP18">
        <v>4.976000828500414</v>
      </c>
      <c r="AQ18">
        <v>31.119012102819394</v>
      </c>
      <c r="AR18">
        <v>14.92473007246376</v>
      </c>
      <c r="AS18">
        <v>13.862450327096539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964.64688580749953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271.2</v>
      </c>
      <c r="L19">
        <v>5.2900000000000009</v>
      </c>
      <c r="M19">
        <v>61.33</v>
      </c>
      <c r="N19">
        <v>50.159999999999989</v>
      </c>
      <c r="O19">
        <v>70.859999999999985</v>
      </c>
      <c r="P19">
        <v>18.518098562628339</v>
      </c>
      <c r="Q19">
        <v>3.2556935270805809</v>
      </c>
      <c r="R19">
        <v>4.8071024096385537</v>
      </c>
      <c r="S19">
        <v>6.2457133058984908</v>
      </c>
      <c r="T19">
        <v>0</v>
      </c>
      <c r="U19">
        <v>58.45</v>
      </c>
      <c r="V19">
        <v>6.0452936021034178</v>
      </c>
      <c r="W19">
        <v>16.15537360435156</v>
      </c>
      <c r="X19">
        <v>57.6</v>
      </c>
      <c r="Y19">
        <v>0</v>
      </c>
      <c r="Z19">
        <v>0</v>
      </c>
      <c r="AA19">
        <v>17.806810126582281</v>
      </c>
      <c r="AB19">
        <v>16.68849743972261</v>
      </c>
      <c r="AC19">
        <v>12.273802661888714</v>
      </c>
      <c r="AD19">
        <v>0</v>
      </c>
      <c r="AE19">
        <v>13.922365497089039</v>
      </c>
      <c r="AF19">
        <v>11.831271416610527</v>
      </c>
      <c r="AG19">
        <v>26.552462376911908</v>
      </c>
      <c r="AH19">
        <v>64.616924001595947</v>
      </c>
      <c r="AI19">
        <v>8.0639157222618341</v>
      </c>
      <c r="AJ19">
        <v>0</v>
      </c>
      <c r="AK19">
        <v>21.869204497231962</v>
      </c>
      <c r="AL19">
        <v>60.033944061962117</v>
      </c>
      <c r="AM19">
        <v>0</v>
      </c>
      <c r="AN19">
        <v>0</v>
      </c>
      <c r="AO19">
        <v>4.3963920000000005</v>
      </c>
      <c r="AP19">
        <v>4.976000828500414</v>
      </c>
      <c r="AQ19">
        <v>31.119012102819394</v>
      </c>
      <c r="AR19">
        <v>14.92473007246376</v>
      </c>
      <c r="AS19">
        <v>13.862450327096539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952.85505814443786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271.2</v>
      </c>
      <c r="L20">
        <v>5.2900000000000009</v>
      </c>
      <c r="M20">
        <v>61.33</v>
      </c>
      <c r="N20">
        <v>50.159999999999989</v>
      </c>
      <c r="O20">
        <v>70.859999999999985</v>
      </c>
      <c r="P20">
        <v>18.518098562628339</v>
      </c>
      <c r="Q20">
        <v>3.2556935270805809</v>
      </c>
      <c r="R20">
        <v>4.8071024096385537</v>
      </c>
      <c r="S20">
        <v>6.2457133058984908</v>
      </c>
      <c r="T20">
        <v>0</v>
      </c>
      <c r="U20">
        <v>58.56</v>
      </c>
      <c r="V20">
        <v>6.0452936021034178</v>
      </c>
      <c r="W20">
        <v>16.15537360435156</v>
      </c>
      <c r="X20">
        <v>57.6</v>
      </c>
      <c r="Y20">
        <v>0</v>
      </c>
      <c r="Z20">
        <v>0</v>
      </c>
      <c r="AA20">
        <v>17.806810126582281</v>
      </c>
      <c r="AB20">
        <v>16.68849743972261</v>
      </c>
      <c r="AC20">
        <v>12.273802661888714</v>
      </c>
      <c r="AD20">
        <v>0</v>
      </c>
      <c r="AE20">
        <v>13.922365497089039</v>
      </c>
      <c r="AF20">
        <v>11.831271416610527</v>
      </c>
      <c r="AG20">
        <v>26.552462376911908</v>
      </c>
      <c r="AH20">
        <v>64.616924001595947</v>
      </c>
      <c r="AI20">
        <v>8.0639157222618341</v>
      </c>
      <c r="AJ20">
        <v>0</v>
      </c>
      <c r="AK20">
        <v>21.869204497231962</v>
      </c>
      <c r="AL20">
        <v>60.033944061962117</v>
      </c>
      <c r="AM20">
        <v>0</v>
      </c>
      <c r="AN20">
        <v>0</v>
      </c>
      <c r="AO20">
        <v>4.3480800000000004</v>
      </c>
      <c r="AP20">
        <v>4.976000828500414</v>
      </c>
      <c r="AQ20">
        <v>31.119012102819394</v>
      </c>
      <c r="AR20">
        <v>14.92473007246376</v>
      </c>
      <c r="AS20">
        <v>13.862450327096539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952.91674614443787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271.2</v>
      </c>
      <c r="L21">
        <v>5.2900000000000009</v>
      </c>
      <c r="M21">
        <v>61.33</v>
      </c>
      <c r="N21">
        <v>50.159999999999989</v>
      </c>
      <c r="O21">
        <v>70.859999999999985</v>
      </c>
      <c r="P21">
        <v>18.518098562628339</v>
      </c>
      <c r="Q21">
        <v>3.2556935270805809</v>
      </c>
      <c r="R21">
        <v>4.8071024096385537</v>
      </c>
      <c r="S21">
        <v>6.2457133058984908</v>
      </c>
      <c r="T21">
        <v>0</v>
      </c>
      <c r="U21">
        <v>58.56</v>
      </c>
      <c r="V21">
        <v>6.0452936021034178</v>
      </c>
      <c r="W21">
        <v>16.15537360435156</v>
      </c>
      <c r="X21">
        <v>57.6</v>
      </c>
      <c r="Y21">
        <v>0</v>
      </c>
      <c r="Z21">
        <v>0</v>
      </c>
      <c r="AA21">
        <v>17.806810126582281</v>
      </c>
      <c r="AB21">
        <v>16.68849743972261</v>
      </c>
      <c r="AC21">
        <v>12.273802661888714</v>
      </c>
      <c r="AD21">
        <v>0</v>
      </c>
      <c r="AE21">
        <v>13.922365497089039</v>
      </c>
      <c r="AF21">
        <v>11.831271416610527</v>
      </c>
      <c r="AG21">
        <v>26.552462376911908</v>
      </c>
      <c r="AH21">
        <v>64.616924001595947</v>
      </c>
      <c r="AI21">
        <v>2.6892979912427233</v>
      </c>
      <c r="AJ21">
        <v>0</v>
      </c>
      <c r="AK21">
        <v>21.869204497231962</v>
      </c>
      <c r="AL21">
        <v>60.033944061962117</v>
      </c>
      <c r="AM21">
        <v>0</v>
      </c>
      <c r="AN21">
        <v>0</v>
      </c>
      <c r="AO21">
        <v>4.3217280000000002</v>
      </c>
      <c r="AP21">
        <v>5.4634995857497923</v>
      </c>
      <c r="AQ21">
        <v>31.119012102819394</v>
      </c>
      <c r="AR21">
        <v>14.92473007246376</v>
      </c>
      <c r="AS21">
        <v>9.0923599780263995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943.23318482159789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271.2</v>
      </c>
      <c r="L22">
        <v>5.2900000000000009</v>
      </c>
      <c r="M22">
        <v>61.33</v>
      </c>
      <c r="N22">
        <v>50.159999999999989</v>
      </c>
      <c r="O22">
        <v>70.859999999999985</v>
      </c>
      <c r="P22">
        <v>18.518098562628339</v>
      </c>
      <c r="Q22">
        <v>3.2556935270805809</v>
      </c>
      <c r="R22">
        <v>4.8071024096385537</v>
      </c>
      <c r="S22">
        <v>6.2457133058984908</v>
      </c>
      <c r="T22">
        <v>0</v>
      </c>
      <c r="U22">
        <v>58.56</v>
      </c>
      <c r="V22">
        <v>6.0452936021034178</v>
      </c>
      <c r="W22">
        <v>16.15537360435156</v>
      </c>
      <c r="X22">
        <v>57.6</v>
      </c>
      <c r="Y22">
        <v>0</v>
      </c>
      <c r="Z22">
        <v>0</v>
      </c>
      <c r="AA22">
        <v>17.806810126582281</v>
      </c>
      <c r="AB22">
        <v>16.68849743972261</v>
      </c>
      <c r="AC22">
        <v>12.273802661888714</v>
      </c>
      <c r="AD22">
        <v>0</v>
      </c>
      <c r="AE22">
        <v>13.922365497089039</v>
      </c>
      <c r="AF22">
        <v>11.831271416610527</v>
      </c>
      <c r="AG22">
        <v>26.552462376911908</v>
      </c>
      <c r="AH22">
        <v>64.616924001595947</v>
      </c>
      <c r="AI22">
        <v>2.6892979912427233</v>
      </c>
      <c r="AJ22">
        <v>0</v>
      </c>
      <c r="AK22">
        <v>21.869204497231962</v>
      </c>
      <c r="AL22">
        <v>60.033944061962117</v>
      </c>
      <c r="AM22">
        <v>0</v>
      </c>
      <c r="AN22">
        <v>0</v>
      </c>
      <c r="AO22">
        <v>4.2822000000000005</v>
      </c>
      <c r="AP22">
        <v>5.4634995857497923</v>
      </c>
      <c r="AQ22">
        <v>31.119012102819394</v>
      </c>
      <c r="AR22">
        <v>14.92473007246376</v>
      </c>
      <c r="AS22">
        <v>9.0923599780263995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943.19365682159787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271.2</v>
      </c>
      <c r="L23">
        <v>5.2900000000000009</v>
      </c>
      <c r="M23">
        <v>61.33</v>
      </c>
      <c r="N23">
        <v>50.159999999999989</v>
      </c>
      <c r="O23">
        <v>70.859999999999985</v>
      </c>
      <c r="P23">
        <v>18.518098562628339</v>
      </c>
      <c r="Q23">
        <v>3.9800000000000009</v>
      </c>
      <c r="R23">
        <v>4.8071024096385537</v>
      </c>
      <c r="S23">
        <v>6.2457133058984908</v>
      </c>
      <c r="T23">
        <v>0</v>
      </c>
      <c r="U23">
        <v>58.56</v>
      </c>
      <c r="V23">
        <v>6.0452936021034178</v>
      </c>
      <c r="W23">
        <v>16.15537360435156</v>
      </c>
      <c r="X23">
        <v>57.6</v>
      </c>
      <c r="Y23">
        <v>0</v>
      </c>
      <c r="Z23">
        <v>0</v>
      </c>
      <c r="AA23">
        <v>17.806810126582281</v>
      </c>
      <c r="AB23">
        <v>16.68849743972261</v>
      </c>
      <c r="AC23">
        <v>12.273802661888714</v>
      </c>
      <c r="AD23">
        <v>0</v>
      </c>
      <c r="AE23">
        <v>13.922365497089039</v>
      </c>
      <c r="AF23">
        <v>11.831271416610527</v>
      </c>
      <c r="AG23">
        <v>26.552462376911908</v>
      </c>
      <c r="AH23">
        <v>64.616924001595947</v>
      </c>
      <c r="AI23">
        <v>7.5308300257728922</v>
      </c>
      <c r="AJ23">
        <v>0</v>
      </c>
      <c r="AK23">
        <v>21.869204497231962</v>
      </c>
      <c r="AL23">
        <v>55.856112736660926</v>
      </c>
      <c r="AM23">
        <v>0</v>
      </c>
      <c r="AN23">
        <v>0</v>
      </c>
      <c r="AO23">
        <v>4.3217280000000002</v>
      </c>
      <c r="AP23">
        <v>4.976000828500414</v>
      </c>
      <c r="AQ23">
        <v>31.119012102819394</v>
      </c>
      <c r="AR23">
        <v>14.92473007246376</v>
      </c>
      <c r="AS23">
        <v>8.5205888800238601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943.56192214849455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271.2</v>
      </c>
      <c r="L24">
        <v>5.2900000000000009</v>
      </c>
      <c r="M24">
        <v>61.33</v>
      </c>
      <c r="N24">
        <v>50.159999999999989</v>
      </c>
      <c r="O24">
        <v>70.859999999999985</v>
      </c>
      <c r="P24">
        <v>18.518098562628339</v>
      </c>
      <c r="Q24">
        <v>4.6999999999999993</v>
      </c>
      <c r="R24">
        <v>4.8071024096385537</v>
      </c>
      <c r="S24">
        <v>5.94</v>
      </c>
      <c r="T24">
        <v>0</v>
      </c>
      <c r="U24">
        <v>58.56</v>
      </c>
      <c r="V24">
        <v>6.0452936021034178</v>
      </c>
      <c r="W24">
        <v>16.15537360435156</v>
      </c>
      <c r="X24">
        <v>57.6</v>
      </c>
      <c r="Y24">
        <v>0</v>
      </c>
      <c r="Z24">
        <v>0</v>
      </c>
      <c r="AA24">
        <v>17.806810126582281</v>
      </c>
      <c r="AB24">
        <v>16.68849743972261</v>
      </c>
      <c r="AC24">
        <v>12.273802661888714</v>
      </c>
      <c r="AD24">
        <v>0</v>
      </c>
      <c r="AE24">
        <v>13.922365497089039</v>
      </c>
      <c r="AF24">
        <v>11.831271416610527</v>
      </c>
      <c r="AG24">
        <v>26.552462376911908</v>
      </c>
      <c r="AH24">
        <v>64.616924001595947</v>
      </c>
      <c r="AI24">
        <v>2.6892979912427233</v>
      </c>
      <c r="AJ24">
        <v>0</v>
      </c>
      <c r="AK24">
        <v>21.869204497231962</v>
      </c>
      <c r="AL24">
        <v>55.856112736660926</v>
      </c>
      <c r="AM24">
        <v>0</v>
      </c>
      <c r="AN24">
        <v>0</v>
      </c>
      <c r="AO24">
        <v>4.247064</v>
      </c>
      <c r="AP24">
        <v>4.976000828500414</v>
      </c>
      <c r="AQ24">
        <v>31.119012102819394</v>
      </c>
      <c r="AR24">
        <v>14.92473007246376</v>
      </c>
      <c r="AS24">
        <v>8.5205888800238601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939.06001280806595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271.2</v>
      </c>
      <c r="L25">
        <v>5.2900000000000009</v>
      </c>
      <c r="M25">
        <v>61.33</v>
      </c>
      <c r="N25">
        <v>50.159999999999989</v>
      </c>
      <c r="O25">
        <v>70.859999999999985</v>
      </c>
      <c r="P25">
        <v>18.518098562628339</v>
      </c>
      <c r="Q25">
        <v>5.33</v>
      </c>
      <c r="R25">
        <v>4.8071024096385537</v>
      </c>
      <c r="S25">
        <v>6.2466252699784022</v>
      </c>
      <c r="T25">
        <v>0</v>
      </c>
      <c r="U25">
        <v>58.56</v>
      </c>
      <c r="V25">
        <v>6.0452936021034178</v>
      </c>
      <c r="W25">
        <v>16.15537360435156</v>
      </c>
      <c r="X25">
        <v>57.6</v>
      </c>
      <c r="Y25">
        <v>0</v>
      </c>
      <c r="Z25">
        <v>0</v>
      </c>
      <c r="AA25">
        <v>17.806810126582281</v>
      </c>
      <c r="AB25">
        <v>16.68849743972261</v>
      </c>
      <c r="AC25">
        <v>12.273802661888714</v>
      </c>
      <c r="AD25">
        <v>0</v>
      </c>
      <c r="AE25">
        <v>13.922365497089039</v>
      </c>
      <c r="AF25">
        <v>11.831271416610527</v>
      </c>
      <c r="AG25">
        <v>26.552462376911908</v>
      </c>
      <c r="AH25">
        <v>64.616924001595947</v>
      </c>
      <c r="AI25">
        <v>3.2263619391980005</v>
      </c>
      <c r="AJ25">
        <v>0</v>
      </c>
      <c r="AK25">
        <v>21.869204497231962</v>
      </c>
      <c r="AL25">
        <v>55.856112736660926</v>
      </c>
      <c r="AM25">
        <v>0</v>
      </c>
      <c r="AN25">
        <v>0</v>
      </c>
      <c r="AO25">
        <v>4.1240880000000004</v>
      </c>
      <c r="AP25">
        <v>4.976000828500414</v>
      </c>
      <c r="AQ25">
        <v>31.119012102819394</v>
      </c>
      <c r="AR25">
        <v>14.92473007246376</v>
      </c>
      <c r="AS25">
        <v>8.5205888800238601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940.41072602599957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271.2</v>
      </c>
      <c r="L26">
        <v>5.2900000000000009</v>
      </c>
      <c r="M26">
        <v>61.33</v>
      </c>
      <c r="N26">
        <v>50.159999999999989</v>
      </c>
      <c r="O26">
        <v>70.859999999999985</v>
      </c>
      <c r="P26">
        <v>18.518098562628339</v>
      </c>
      <c r="Q26">
        <v>6.0300000000000011</v>
      </c>
      <c r="R26">
        <v>4.8071024096385537</v>
      </c>
      <c r="S26">
        <v>6.2466252699784022</v>
      </c>
      <c r="T26">
        <v>0</v>
      </c>
      <c r="U26">
        <v>58.56</v>
      </c>
      <c r="V26">
        <v>6.0399999999999991</v>
      </c>
      <c r="W26">
        <v>16.15537360435156</v>
      </c>
      <c r="X26">
        <v>57.6</v>
      </c>
      <c r="Y26">
        <v>0</v>
      </c>
      <c r="Z26">
        <v>0</v>
      </c>
      <c r="AA26">
        <v>17.806810126582281</v>
      </c>
      <c r="AB26">
        <v>16.68849743972261</v>
      </c>
      <c r="AC26">
        <v>12.273802661888714</v>
      </c>
      <c r="AD26">
        <v>0</v>
      </c>
      <c r="AE26">
        <v>13.922365497089039</v>
      </c>
      <c r="AF26">
        <v>11.831271416610527</v>
      </c>
      <c r="AG26">
        <v>26.552462376911908</v>
      </c>
      <c r="AH26">
        <v>64.616924001595947</v>
      </c>
      <c r="AI26">
        <v>13.979575652702557</v>
      </c>
      <c r="AJ26">
        <v>0</v>
      </c>
      <c r="AK26">
        <v>21.869204497231962</v>
      </c>
      <c r="AL26">
        <v>55.856112736660926</v>
      </c>
      <c r="AM26">
        <v>0</v>
      </c>
      <c r="AN26">
        <v>0</v>
      </c>
      <c r="AO26">
        <v>4.0318560000000003</v>
      </c>
      <c r="AP26">
        <v>4.976000828500414</v>
      </c>
      <c r="AQ26">
        <v>31.119012102819394</v>
      </c>
      <c r="AR26">
        <v>14.92473007246376</v>
      </c>
      <c r="AS26">
        <v>8.5205888800238601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951.7664141374006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271.2</v>
      </c>
      <c r="L27">
        <v>5.2900000000000009</v>
      </c>
      <c r="M27">
        <v>61.33</v>
      </c>
      <c r="N27">
        <v>50.159999999999989</v>
      </c>
      <c r="O27">
        <v>70.859999999999985</v>
      </c>
      <c r="P27">
        <v>18.518098562628339</v>
      </c>
      <c r="Q27">
        <v>4.7034635224760502</v>
      </c>
      <c r="R27">
        <v>4.7729682638456739</v>
      </c>
      <c r="S27">
        <v>5.5770397877984088</v>
      </c>
      <c r="T27">
        <v>0</v>
      </c>
      <c r="U27">
        <v>58.56</v>
      </c>
      <c r="V27">
        <v>6.0399999999999991</v>
      </c>
      <c r="W27">
        <v>16.15537360435156</v>
      </c>
      <c r="X27">
        <v>57.6</v>
      </c>
      <c r="Y27">
        <v>0</v>
      </c>
      <c r="Z27">
        <v>0</v>
      </c>
      <c r="AA27">
        <v>17.806810126582281</v>
      </c>
      <c r="AB27">
        <v>16.68849743972261</v>
      </c>
      <c r="AC27">
        <v>12.273802661888714</v>
      </c>
      <c r="AD27">
        <v>0</v>
      </c>
      <c r="AE27">
        <v>13.922365497089039</v>
      </c>
      <c r="AF27">
        <v>11.831271416610527</v>
      </c>
      <c r="AG27">
        <v>26.552462376911908</v>
      </c>
      <c r="AH27">
        <v>64.616924001595947</v>
      </c>
      <c r="AI27">
        <v>20.428321279632225</v>
      </c>
      <c r="AJ27">
        <v>0</v>
      </c>
      <c r="AK27">
        <v>21.869204497231962</v>
      </c>
      <c r="AL27">
        <v>55.856112736660926</v>
      </c>
      <c r="AM27">
        <v>0</v>
      </c>
      <c r="AN27">
        <v>0</v>
      </c>
      <c r="AO27">
        <v>4.1460480000000004</v>
      </c>
      <c r="AP27">
        <v>4.976000828500414</v>
      </c>
      <c r="AQ27">
        <v>19.912028284100593</v>
      </c>
      <c r="AR27">
        <v>16.321452898550717</v>
      </c>
      <c r="AS27">
        <v>8.5205888800238601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946.48883466620157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271.2</v>
      </c>
      <c r="L28">
        <v>5.29</v>
      </c>
      <c r="M28">
        <v>61.33</v>
      </c>
      <c r="N28">
        <v>50.159999999999989</v>
      </c>
      <c r="O28">
        <v>70.859999999999985</v>
      </c>
      <c r="P28">
        <v>18.518098562628339</v>
      </c>
      <c r="Q28">
        <v>3.4500000000000006</v>
      </c>
      <c r="R28">
        <v>4.8129673041332497</v>
      </c>
      <c r="S28">
        <v>6.2500000000000009</v>
      </c>
      <c r="T28">
        <v>0</v>
      </c>
      <c r="U28">
        <v>58.56</v>
      </c>
      <c r="V28">
        <v>6.0399999999999991</v>
      </c>
      <c r="W28">
        <v>16.15537360435156</v>
      </c>
      <c r="X28">
        <v>57.6</v>
      </c>
      <c r="Y28">
        <v>0</v>
      </c>
      <c r="Z28">
        <v>0</v>
      </c>
      <c r="AA28">
        <v>17.806810126582281</v>
      </c>
      <c r="AB28">
        <v>16.68849743972261</v>
      </c>
      <c r="AC28">
        <v>12.273802661888714</v>
      </c>
      <c r="AD28">
        <v>0</v>
      </c>
      <c r="AE28">
        <v>13.922365497089039</v>
      </c>
      <c r="AF28">
        <v>11.831271416610527</v>
      </c>
      <c r="AG28">
        <v>26.552462376911908</v>
      </c>
      <c r="AH28">
        <v>64.616924001595947</v>
      </c>
      <c r="AI28">
        <v>20.428321279632225</v>
      </c>
      <c r="AJ28">
        <v>0</v>
      </c>
      <c r="AK28">
        <v>21.869204497231962</v>
      </c>
      <c r="AL28">
        <v>55.856112736660926</v>
      </c>
      <c r="AM28">
        <v>0</v>
      </c>
      <c r="AN28">
        <v>0</v>
      </c>
      <c r="AO28">
        <v>4.1460480000000004</v>
      </c>
      <c r="AP28">
        <v>4.976000828500414</v>
      </c>
      <c r="AQ28">
        <v>19.912028284100593</v>
      </c>
      <c r="AR28">
        <v>16.321452898550717</v>
      </c>
      <c r="AS28">
        <v>8.5205888800238601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945.9483303962146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271.2</v>
      </c>
      <c r="L29">
        <v>5.29</v>
      </c>
      <c r="M29">
        <v>61.33</v>
      </c>
      <c r="N29">
        <v>50.159999999999989</v>
      </c>
      <c r="O29">
        <v>70.859999999999985</v>
      </c>
      <c r="P29">
        <v>18.518098562628339</v>
      </c>
      <c r="Q29">
        <v>2.3030463576158939</v>
      </c>
      <c r="R29">
        <v>4.8129673041332497</v>
      </c>
      <c r="S29">
        <v>6.2500000000000009</v>
      </c>
      <c r="T29">
        <v>0</v>
      </c>
      <c r="U29">
        <v>58.56</v>
      </c>
      <c r="V29">
        <v>6.0399999999999991</v>
      </c>
      <c r="W29">
        <v>16.15537360435156</v>
      </c>
      <c r="X29">
        <v>57.6</v>
      </c>
      <c r="Y29">
        <v>0</v>
      </c>
      <c r="Z29">
        <v>0</v>
      </c>
      <c r="AA29">
        <v>17.806810126582281</v>
      </c>
      <c r="AB29">
        <v>16.68849743972261</v>
      </c>
      <c r="AC29">
        <v>12.273802661888714</v>
      </c>
      <c r="AD29">
        <v>0</v>
      </c>
      <c r="AE29">
        <v>13.922365497089039</v>
      </c>
      <c r="AF29">
        <v>5.9156357083052633</v>
      </c>
      <c r="AG29">
        <v>26.552462376911908</v>
      </c>
      <c r="AH29">
        <v>64.616924001595947</v>
      </c>
      <c r="AI29">
        <v>20.428321279632225</v>
      </c>
      <c r="AJ29">
        <v>0</v>
      </c>
      <c r="AK29">
        <v>21.869204497231962</v>
      </c>
      <c r="AL29">
        <v>55.856112736660926</v>
      </c>
      <c r="AM29">
        <v>0</v>
      </c>
      <c r="AN29">
        <v>0</v>
      </c>
      <c r="AO29">
        <v>4.0977360000000003</v>
      </c>
      <c r="AP29">
        <v>4.976000828500414</v>
      </c>
      <c r="AQ29">
        <v>19.912028284100593</v>
      </c>
      <c r="AR29">
        <v>16.321452898550717</v>
      </c>
      <c r="AS29">
        <v>8.5205888800238601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938.83742904552548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271.2</v>
      </c>
      <c r="L30">
        <v>6.13</v>
      </c>
      <c r="M30">
        <v>61.33</v>
      </c>
      <c r="N30">
        <v>50.159999999999989</v>
      </c>
      <c r="O30">
        <v>70.859999999999985</v>
      </c>
      <c r="P30">
        <v>18.518098562628339</v>
      </c>
      <c r="Q30">
        <v>2.57</v>
      </c>
      <c r="R30">
        <v>4.8071024096385537</v>
      </c>
      <c r="S30">
        <v>6.2466252699784022</v>
      </c>
      <c r="T30">
        <v>0</v>
      </c>
      <c r="U30">
        <v>58.56</v>
      </c>
      <c r="V30">
        <v>6.0399999999999991</v>
      </c>
      <c r="W30">
        <v>16.15537360435156</v>
      </c>
      <c r="X30">
        <v>57.6</v>
      </c>
      <c r="Y30">
        <v>0</v>
      </c>
      <c r="Z30">
        <v>0</v>
      </c>
      <c r="AA30">
        <v>17.806810126582281</v>
      </c>
      <c r="AB30">
        <v>16.68849743972261</v>
      </c>
      <c r="AC30">
        <v>12.273802661888714</v>
      </c>
      <c r="AD30">
        <v>0</v>
      </c>
      <c r="AE30">
        <v>13.922365497089039</v>
      </c>
      <c r="AF30">
        <v>5.9156357083052633</v>
      </c>
      <c r="AG30">
        <v>26.552462376911908</v>
      </c>
      <c r="AH30">
        <v>64.616924001595947</v>
      </c>
      <c r="AI30">
        <v>13.979575652702557</v>
      </c>
      <c r="AJ30">
        <v>0</v>
      </c>
      <c r="AK30">
        <v>21.869204497231962</v>
      </c>
      <c r="AL30">
        <v>55.856112736660926</v>
      </c>
      <c r="AM30">
        <v>0</v>
      </c>
      <c r="AN30">
        <v>0</v>
      </c>
      <c r="AO30">
        <v>4.0977360000000003</v>
      </c>
      <c r="AP30">
        <v>4.976000828500414</v>
      </c>
      <c r="AQ30">
        <v>19.912028284100593</v>
      </c>
      <c r="AR30">
        <v>16.321452898550717</v>
      </c>
      <c r="AS30">
        <v>8.5205888800238601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933.48639743646356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271.2</v>
      </c>
      <c r="L31">
        <v>5.5</v>
      </c>
      <c r="M31">
        <v>61.33</v>
      </c>
      <c r="N31">
        <v>50.159999999999989</v>
      </c>
      <c r="O31">
        <v>70.859999999999985</v>
      </c>
      <c r="P31">
        <v>18.518098562628339</v>
      </c>
      <c r="Q31">
        <v>4.3299999999999992</v>
      </c>
      <c r="R31">
        <v>4.8071024096385537</v>
      </c>
      <c r="S31">
        <v>6.2466252699784022</v>
      </c>
      <c r="T31">
        <v>0</v>
      </c>
      <c r="U31">
        <v>58.56</v>
      </c>
      <c r="V31">
        <v>3.3634782608695648</v>
      </c>
      <c r="W31">
        <v>9.14</v>
      </c>
      <c r="X31">
        <v>31.740000000000002</v>
      </c>
      <c r="Y31">
        <v>0</v>
      </c>
      <c r="Z31">
        <v>0</v>
      </c>
      <c r="AA31">
        <v>17.806810126582281</v>
      </c>
      <c r="AB31">
        <v>16.68849743972261</v>
      </c>
      <c r="AC31">
        <v>12.273802661888714</v>
      </c>
      <c r="AD31">
        <v>0</v>
      </c>
      <c r="AE31">
        <v>13.922365497089039</v>
      </c>
      <c r="AF31">
        <v>5.9156357083052633</v>
      </c>
      <c r="AG31">
        <v>26.552462376911908</v>
      </c>
      <c r="AH31">
        <v>64.616924001595947</v>
      </c>
      <c r="AI31">
        <v>13.979575652702557</v>
      </c>
      <c r="AJ31">
        <v>0</v>
      </c>
      <c r="AK31">
        <v>21.869204497231962</v>
      </c>
      <c r="AL31">
        <v>55.856112736660926</v>
      </c>
      <c r="AM31">
        <v>0</v>
      </c>
      <c r="AN31">
        <v>0</v>
      </c>
      <c r="AO31">
        <v>4.0845600000000006</v>
      </c>
      <c r="AP31">
        <v>4.976000828500414</v>
      </c>
      <c r="AQ31">
        <v>19.912028284100593</v>
      </c>
      <c r="AR31">
        <v>19.584865036231879</v>
      </c>
      <c r="AS31">
        <v>13.862450327096539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907.65659967773547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271.2</v>
      </c>
      <c r="L32">
        <v>5.2900000000000009</v>
      </c>
      <c r="M32">
        <v>61.33</v>
      </c>
      <c r="N32">
        <v>50.159999999999989</v>
      </c>
      <c r="O32">
        <v>70.859999999999985</v>
      </c>
      <c r="P32">
        <v>18.518098562628339</v>
      </c>
      <c r="Q32">
        <v>4.3299999999999992</v>
      </c>
      <c r="R32">
        <v>4.8071024096385537</v>
      </c>
      <c r="S32">
        <v>6.2466252699784022</v>
      </c>
      <c r="T32">
        <v>0</v>
      </c>
      <c r="U32">
        <v>58.56</v>
      </c>
      <c r="V32">
        <v>3.3634782608695648</v>
      </c>
      <c r="W32">
        <v>9.14</v>
      </c>
      <c r="X32">
        <v>31.740000000000002</v>
      </c>
      <c r="Y32">
        <v>0</v>
      </c>
      <c r="Z32">
        <v>0</v>
      </c>
      <c r="AA32">
        <v>17.806810126582281</v>
      </c>
      <c r="AB32">
        <v>16.68849743972261</v>
      </c>
      <c r="AC32">
        <v>12.273802661888714</v>
      </c>
      <c r="AD32">
        <v>0</v>
      </c>
      <c r="AE32">
        <v>13.922365497089039</v>
      </c>
      <c r="AF32">
        <v>5.9156357083052633</v>
      </c>
      <c r="AG32">
        <v>26.552462376911908</v>
      </c>
      <c r="AH32">
        <v>64.616924001595947</v>
      </c>
      <c r="AI32">
        <v>2.6892979912427233</v>
      </c>
      <c r="AJ32">
        <v>0</v>
      </c>
      <c r="AK32">
        <v>21.869204497231962</v>
      </c>
      <c r="AL32">
        <v>55.856112736660926</v>
      </c>
      <c r="AM32">
        <v>0</v>
      </c>
      <c r="AN32">
        <v>0</v>
      </c>
      <c r="AO32">
        <v>5.2747919999999997</v>
      </c>
      <c r="AP32">
        <v>4.976000828500414</v>
      </c>
      <c r="AQ32">
        <v>19.912028284100593</v>
      </c>
      <c r="AR32">
        <v>19.584865036231879</v>
      </c>
      <c r="AS32">
        <v>13.862450327096539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897.3465540162756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271.2</v>
      </c>
      <c r="L33">
        <v>5.2900000000000009</v>
      </c>
      <c r="M33">
        <v>61.33</v>
      </c>
      <c r="N33">
        <v>50.159999999999989</v>
      </c>
      <c r="O33">
        <v>70.859999999999985</v>
      </c>
      <c r="P33">
        <v>18.518098562628339</v>
      </c>
      <c r="Q33">
        <v>4.3299999999999992</v>
      </c>
      <c r="R33">
        <v>4.8071024096385537</v>
      </c>
      <c r="S33">
        <v>6.2466252699784022</v>
      </c>
      <c r="T33">
        <v>0</v>
      </c>
      <c r="U33">
        <v>58.56</v>
      </c>
      <c r="V33">
        <v>3.3634782608695648</v>
      </c>
      <c r="W33">
        <v>9.14</v>
      </c>
      <c r="X33">
        <v>31.740000000000002</v>
      </c>
      <c r="Y33">
        <v>0</v>
      </c>
      <c r="Z33">
        <v>0</v>
      </c>
      <c r="AA33">
        <v>17.806810126582281</v>
      </c>
      <c r="AB33">
        <v>16.68849743972261</v>
      </c>
      <c r="AC33">
        <v>12.273802661888714</v>
      </c>
      <c r="AD33">
        <v>0</v>
      </c>
      <c r="AE33">
        <v>13.922365497089039</v>
      </c>
      <c r="AF33">
        <v>5.9156357083052633</v>
      </c>
      <c r="AG33">
        <v>26.552462376911908</v>
      </c>
      <c r="AH33">
        <v>64.616924001595947</v>
      </c>
      <c r="AI33">
        <v>2.6892979912427233</v>
      </c>
      <c r="AJ33">
        <v>0</v>
      </c>
      <c r="AK33">
        <v>21.869204497231962</v>
      </c>
      <c r="AL33">
        <v>57.527245266781399</v>
      </c>
      <c r="AM33">
        <v>0</v>
      </c>
      <c r="AN33">
        <v>0</v>
      </c>
      <c r="AO33">
        <v>5.4548639999999997</v>
      </c>
      <c r="AP33">
        <v>4.976000828500414</v>
      </c>
      <c r="AQ33">
        <v>10.37300403427313</v>
      </c>
      <c r="AR33">
        <v>16.321452898550717</v>
      </c>
      <c r="AS33">
        <v>13.862450327096539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886.39532215888732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271.2</v>
      </c>
      <c r="L34">
        <v>5.2900000000000009</v>
      </c>
      <c r="M34">
        <v>61.33</v>
      </c>
      <c r="N34">
        <v>50.159999999999989</v>
      </c>
      <c r="O34">
        <v>70.859999999999985</v>
      </c>
      <c r="P34">
        <v>18.518098562628339</v>
      </c>
      <c r="Q34">
        <v>4.3341356255969439</v>
      </c>
      <c r="R34">
        <v>4.8071024096385537</v>
      </c>
      <c r="S34">
        <v>6.2457133058984908</v>
      </c>
      <c r="T34">
        <v>0</v>
      </c>
      <c r="U34">
        <v>58.56</v>
      </c>
      <c r="V34">
        <v>3.37</v>
      </c>
      <c r="W34">
        <v>9.14</v>
      </c>
      <c r="X34">
        <v>31.74</v>
      </c>
      <c r="Y34">
        <v>0</v>
      </c>
      <c r="Z34">
        <v>0</v>
      </c>
      <c r="AA34">
        <v>17.806810126582281</v>
      </c>
      <c r="AB34">
        <v>16.68849743972261</v>
      </c>
      <c r="AC34">
        <v>12.273802661888714</v>
      </c>
      <c r="AD34">
        <v>0</v>
      </c>
      <c r="AE34">
        <v>13.922365497089039</v>
      </c>
      <c r="AF34">
        <v>5.9156357083052633</v>
      </c>
      <c r="AG34">
        <v>26.552462376911908</v>
      </c>
      <c r="AH34">
        <v>64.616924001595947</v>
      </c>
      <c r="AI34">
        <v>2.6892979912427233</v>
      </c>
      <c r="AJ34">
        <v>0</v>
      </c>
      <c r="AK34">
        <v>21.869204497231962</v>
      </c>
      <c r="AL34">
        <v>57.527245266781399</v>
      </c>
      <c r="AM34">
        <v>0</v>
      </c>
      <c r="AN34">
        <v>0</v>
      </c>
      <c r="AO34">
        <v>5.4548639999999997</v>
      </c>
      <c r="AP34">
        <v>4.976000828500414</v>
      </c>
      <c r="AQ34">
        <v>10.37300403427313</v>
      </c>
      <c r="AR34">
        <v>16.321452898550717</v>
      </c>
      <c r="AS34">
        <v>13.862450327096539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886.40506755953481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271.2</v>
      </c>
      <c r="L35">
        <v>5.2900000000000009</v>
      </c>
      <c r="M35">
        <v>54.66</v>
      </c>
      <c r="N35">
        <v>50.159999999999989</v>
      </c>
      <c r="O35">
        <v>70.859999999999985</v>
      </c>
      <c r="P35">
        <v>18.518098562628339</v>
      </c>
      <c r="Q35">
        <v>4.3341356255969439</v>
      </c>
      <c r="R35">
        <v>4.8071024096385537</v>
      </c>
      <c r="S35">
        <v>6.2457133058984908</v>
      </c>
      <c r="T35">
        <v>0</v>
      </c>
      <c r="U35">
        <v>58.56</v>
      </c>
      <c r="V35">
        <v>3.3699999999999997</v>
      </c>
      <c r="W35">
        <v>9.2799999999999994</v>
      </c>
      <c r="X35">
        <v>31.74</v>
      </c>
      <c r="Y35">
        <v>0</v>
      </c>
      <c r="Z35">
        <v>0</v>
      </c>
      <c r="AA35">
        <v>17.806810126582281</v>
      </c>
      <c r="AB35">
        <v>16.68849743972261</v>
      </c>
      <c r="AC35">
        <v>12.273802661888714</v>
      </c>
      <c r="AD35">
        <v>0</v>
      </c>
      <c r="AE35">
        <v>13.922365497089039</v>
      </c>
      <c r="AF35">
        <v>5.9156357083052633</v>
      </c>
      <c r="AG35">
        <v>26.552462376911908</v>
      </c>
      <c r="AH35">
        <v>64.616924001595947</v>
      </c>
      <c r="AI35">
        <v>2.6892979912427233</v>
      </c>
      <c r="AJ35">
        <v>0</v>
      </c>
      <c r="AK35">
        <v>21.869204497231962</v>
      </c>
      <c r="AL35">
        <v>57.527245266781399</v>
      </c>
      <c r="AM35">
        <v>0</v>
      </c>
      <c r="AN35">
        <v>0</v>
      </c>
      <c r="AO35">
        <v>5.4416880000000001</v>
      </c>
      <c r="AP35">
        <v>5.4634995857497923</v>
      </c>
      <c r="AQ35">
        <v>10.37300403427313</v>
      </c>
      <c r="AR35">
        <v>16.321452898550717</v>
      </c>
      <c r="AS35">
        <v>9.0923599780263995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875.57929996771406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271.2</v>
      </c>
      <c r="L36">
        <v>5.2900000000000009</v>
      </c>
      <c r="M36">
        <v>54.66</v>
      </c>
      <c r="N36">
        <v>50.159999999999989</v>
      </c>
      <c r="O36">
        <v>70.859999999999985</v>
      </c>
      <c r="P36">
        <v>18.518098562628339</v>
      </c>
      <c r="Q36">
        <v>4.3341356255969439</v>
      </c>
      <c r="R36">
        <v>4.8071024096385537</v>
      </c>
      <c r="S36">
        <v>6.2457133058984908</v>
      </c>
      <c r="T36">
        <v>0</v>
      </c>
      <c r="U36">
        <v>58.56</v>
      </c>
      <c r="V36">
        <v>3.3699999999999997</v>
      </c>
      <c r="W36">
        <v>9.1300000000000008</v>
      </c>
      <c r="X36">
        <v>34.455607953097115</v>
      </c>
      <c r="Y36">
        <v>0</v>
      </c>
      <c r="Z36">
        <v>0</v>
      </c>
      <c r="AA36">
        <v>17.806810126582281</v>
      </c>
      <c r="AB36">
        <v>16.68849743972261</v>
      </c>
      <c r="AC36">
        <v>12.273802661888714</v>
      </c>
      <c r="AD36">
        <v>0</v>
      </c>
      <c r="AE36">
        <v>13.922365497089039</v>
      </c>
      <c r="AF36">
        <v>5.9156357083052633</v>
      </c>
      <c r="AG36">
        <v>26.552462376911908</v>
      </c>
      <c r="AH36">
        <v>64.616924001595947</v>
      </c>
      <c r="AI36">
        <v>8.0639157222618341</v>
      </c>
      <c r="AJ36">
        <v>0</v>
      </c>
      <c r="AK36">
        <v>21.869204497231962</v>
      </c>
      <c r="AL36">
        <v>57.527245266781399</v>
      </c>
      <c r="AM36">
        <v>0</v>
      </c>
      <c r="AN36">
        <v>0</v>
      </c>
      <c r="AO36">
        <v>5.4241200000000003</v>
      </c>
      <c r="AP36">
        <v>5.4634995857497923</v>
      </c>
      <c r="AQ36">
        <v>10.37300403427313</v>
      </c>
      <c r="AR36">
        <v>16.321452898550717</v>
      </c>
      <c r="AS36">
        <v>9.0923599780263995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883.50195765183037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271.2</v>
      </c>
      <c r="L37">
        <v>5.2900000000000009</v>
      </c>
      <c r="M37">
        <v>54.66</v>
      </c>
      <c r="N37">
        <v>50.16</v>
      </c>
      <c r="O37">
        <v>73.679999999999993</v>
      </c>
      <c r="P37">
        <v>18.517529348986127</v>
      </c>
      <c r="Q37">
        <v>4.3341356255969439</v>
      </c>
      <c r="R37">
        <v>4.8071024096385537</v>
      </c>
      <c r="S37">
        <v>6.2457133058984908</v>
      </c>
      <c r="T37">
        <v>0</v>
      </c>
      <c r="U37">
        <v>58.56</v>
      </c>
      <c r="V37">
        <v>3.3699999999999997</v>
      </c>
      <c r="W37">
        <v>9.1300000000000008</v>
      </c>
      <c r="X37">
        <v>34.455607953097115</v>
      </c>
      <c r="Y37">
        <v>0</v>
      </c>
      <c r="Z37">
        <v>0</v>
      </c>
      <c r="AA37">
        <v>17.806810126582281</v>
      </c>
      <c r="AB37">
        <v>16.68849743972261</v>
      </c>
      <c r="AC37">
        <v>12.273802661888714</v>
      </c>
      <c r="AD37">
        <v>0</v>
      </c>
      <c r="AE37">
        <v>13.922365497089039</v>
      </c>
      <c r="AF37">
        <v>5.9156357083052633</v>
      </c>
      <c r="AG37">
        <v>26.552462376911908</v>
      </c>
      <c r="AH37">
        <v>64.616924001595947</v>
      </c>
      <c r="AI37">
        <v>8.0639157222618341</v>
      </c>
      <c r="AJ37">
        <v>0</v>
      </c>
      <c r="AK37">
        <v>21.869204497231962</v>
      </c>
      <c r="AL37">
        <v>57.527245266781399</v>
      </c>
      <c r="AM37">
        <v>0</v>
      </c>
      <c r="AN37">
        <v>0</v>
      </c>
      <c r="AO37">
        <v>5.3626320000000014</v>
      </c>
      <c r="AP37">
        <v>5.4634995857497923</v>
      </c>
      <c r="AQ37">
        <v>10.37300403427313</v>
      </c>
      <c r="AR37">
        <v>16.321452898550717</v>
      </c>
      <c r="AS37">
        <v>9.0923599780263995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886.25990043818808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271.2</v>
      </c>
      <c r="L38">
        <v>5.2900000000000009</v>
      </c>
      <c r="M38">
        <v>54.66</v>
      </c>
      <c r="N38">
        <v>50.16</v>
      </c>
      <c r="O38">
        <v>70.857226642186859</v>
      </c>
      <c r="P38">
        <v>18.517529348986127</v>
      </c>
      <c r="Q38">
        <v>4.3341356255969439</v>
      </c>
      <c r="R38">
        <v>4.8071024096385537</v>
      </c>
      <c r="S38">
        <v>6.2457133058984908</v>
      </c>
      <c r="T38">
        <v>0</v>
      </c>
      <c r="U38">
        <v>58.56</v>
      </c>
      <c r="V38">
        <v>3.3699999999999997</v>
      </c>
      <c r="W38">
        <v>9.1300000000000008</v>
      </c>
      <c r="X38">
        <v>34.455607953097115</v>
      </c>
      <c r="Y38">
        <v>0</v>
      </c>
      <c r="Z38">
        <v>0</v>
      </c>
      <c r="AA38">
        <v>17.806810126582281</v>
      </c>
      <c r="AB38">
        <v>16.68849743972261</v>
      </c>
      <c r="AC38">
        <v>12.273802661888714</v>
      </c>
      <c r="AD38">
        <v>0</v>
      </c>
      <c r="AE38">
        <v>13.922365497089039</v>
      </c>
      <c r="AF38">
        <v>5.9156357083052633</v>
      </c>
      <c r="AG38">
        <v>26.552462376911908</v>
      </c>
      <c r="AH38">
        <v>64.616924001595947</v>
      </c>
      <c r="AI38">
        <v>8.0639157222618341</v>
      </c>
      <c r="AJ38">
        <v>0</v>
      </c>
      <c r="AK38">
        <v>21.869204497231962</v>
      </c>
      <c r="AL38">
        <v>57.527245266781399</v>
      </c>
      <c r="AM38">
        <v>0</v>
      </c>
      <c r="AN38">
        <v>0</v>
      </c>
      <c r="AO38">
        <v>5.4548639999999997</v>
      </c>
      <c r="AP38">
        <v>5.4634995857497923</v>
      </c>
      <c r="AQ38">
        <v>10.37300403427313</v>
      </c>
      <c r="AR38">
        <v>16.321452898550717</v>
      </c>
      <c r="AS38">
        <v>9.0923599780263995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883.52935908037477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271.2</v>
      </c>
      <c r="L39">
        <v>5.46</v>
      </c>
      <c r="M39">
        <v>54.66</v>
      </c>
      <c r="N39">
        <v>50.16</v>
      </c>
      <c r="O39">
        <v>70.857226642186859</v>
      </c>
      <c r="P39">
        <v>18.517529348986127</v>
      </c>
      <c r="Q39">
        <v>4.3257171117705235</v>
      </c>
      <c r="R39">
        <v>4.870000000000001</v>
      </c>
      <c r="S39">
        <v>6.410000000000001</v>
      </c>
      <c r="T39">
        <v>0</v>
      </c>
      <c r="U39">
        <v>58.56</v>
      </c>
      <c r="V39">
        <v>3.3699999999999997</v>
      </c>
      <c r="W39">
        <v>9.1300000000000008</v>
      </c>
      <c r="X39">
        <v>34.455607953097115</v>
      </c>
      <c r="Y39">
        <v>0</v>
      </c>
      <c r="Z39">
        <v>0</v>
      </c>
      <c r="AA39">
        <v>17.806810126582281</v>
      </c>
      <c r="AB39">
        <v>16.68849743972261</v>
      </c>
      <c r="AC39">
        <v>12.273802661888714</v>
      </c>
      <c r="AD39">
        <v>0</v>
      </c>
      <c r="AE39">
        <v>13.922365497089039</v>
      </c>
      <c r="AF39">
        <v>5.9156357083052633</v>
      </c>
      <c r="AG39">
        <v>26.552462376911908</v>
      </c>
      <c r="AH39">
        <v>64.616924001595947</v>
      </c>
      <c r="AI39">
        <v>6.7192667266404724</v>
      </c>
      <c r="AJ39">
        <v>0</v>
      </c>
      <c r="AK39">
        <v>21.869204497231962</v>
      </c>
      <c r="AL39">
        <v>57.527245266781399</v>
      </c>
      <c r="AM39">
        <v>0</v>
      </c>
      <c r="AN39">
        <v>0</v>
      </c>
      <c r="AO39">
        <v>5.2747919999999997</v>
      </c>
      <c r="AP39">
        <v>4.976000828500414</v>
      </c>
      <c r="AQ39">
        <v>10.37300403427313</v>
      </c>
      <c r="AR39">
        <v>19.584865036231879</v>
      </c>
      <c r="AS39">
        <v>9.0923599780263995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885.16931723582195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271.2</v>
      </c>
      <c r="L40">
        <v>5.46</v>
      </c>
      <c r="M40">
        <v>54.66</v>
      </c>
      <c r="N40">
        <v>50.16</v>
      </c>
      <c r="O40">
        <v>70.857226642186859</v>
      </c>
      <c r="P40">
        <v>18.517529348986127</v>
      </c>
      <c r="Q40">
        <v>4.3257171117705235</v>
      </c>
      <c r="R40">
        <v>4.870000000000001</v>
      </c>
      <c r="S40">
        <v>6.410000000000001</v>
      </c>
      <c r="T40">
        <v>0</v>
      </c>
      <c r="U40">
        <v>58.56</v>
      </c>
      <c r="V40">
        <v>3.3699999999999997</v>
      </c>
      <c r="W40">
        <v>9.1300000000000008</v>
      </c>
      <c r="X40">
        <v>34.455607953097115</v>
      </c>
      <c r="Y40">
        <v>0</v>
      </c>
      <c r="Z40">
        <v>0</v>
      </c>
      <c r="AA40">
        <v>17.806810126582281</v>
      </c>
      <c r="AB40">
        <v>16.68849743972261</v>
      </c>
      <c r="AC40">
        <v>12.273802661888714</v>
      </c>
      <c r="AD40">
        <v>0</v>
      </c>
      <c r="AE40">
        <v>13.922365497089039</v>
      </c>
      <c r="AF40">
        <v>5.9156357083052633</v>
      </c>
      <c r="AG40">
        <v>26.552462376911908</v>
      </c>
      <c r="AH40">
        <v>64.616924001595947</v>
      </c>
      <c r="AI40">
        <v>6.7192667266404724</v>
      </c>
      <c r="AJ40">
        <v>0</v>
      </c>
      <c r="AK40">
        <v>21.869204497231962</v>
      </c>
      <c r="AL40">
        <v>57.527245266781399</v>
      </c>
      <c r="AM40">
        <v>0</v>
      </c>
      <c r="AN40">
        <v>0</v>
      </c>
      <c r="AO40">
        <v>5.3055360000000009</v>
      </c>
      <c r="AP40">
        <v>4.976000828500414</v>
      </c>
      <c r="AQ40">
        <v>10.37300403427313</v>
      </c>
      <c r="AR40">
        <v>19.584865036231879</v>
      </c>
      <c r="AS40">
        <v>9.0923599780263995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885.20006123582186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271.2</v>
      </c>
      <c r="L41">
        <v>5.46</v>
      </c>
      <c r="M41">
        <v>54.66</v>
      </c>
      <c r="N41">
        <v>50.16</v>
      </c>
      <c r="O41">
        <v>70.857226642186859</v>
      </c>
      <c r="P41">
        <v>18.517529348986127</v>
      </c>
      <c r="Q41">
        <v>3.4443933588761175</v>
      </c>
      <c r="R41">
        <v>4.8065170166545981</v>
      </c>
      <c r="S41">
        <v>6.410000000000001</v>
      </c>
      <c r="T41">
        <v>0</v>
      </c>
      <c r="U41">
        <v>58.56</v>
      </c>
      <c r="V41">
        <v>3.3699999999999997</v>
      </c>
      <c r="W41">
        <v>9.1300000000000008</v>
      </c>
      <c r="X41">
        <v>34.455607953097115</v>
      </c>
      <c r="Y41">
        <v>0</v>
      </c>
      <c r="Z41">
        <v>0</v>
      </c>
      <c r="AA41">
        <v>17.806810126582281</v>
      </c>
      <c r="AB41">
        <v>16.68849743972261</v>
      </c>
      <c r="AC41">
        <v>12.273802661888714</v>
      </c>
      <c r="AD41">
        <v>0</v>
      </c>
      <c r="AE41">
        <v>13.922365497089039</v>
      </c>
      <c r="AF41">
        <v>5.9156357083052633</v>
      </c>
      <c r="AG41">
        <v>26.552462376911908</v>
      </c>
      <c r="AH41">
        <v>64.616924001595947</v>
      </c>
      <c r="AI41">
        <v>6.7192667266404724</v>
      </c>
      <c r="AJ41">
        <v>0</v>
      </c>
      <c r="AK41">
        <v>21.869204497231962</v>
      </c>
      <c r="AL41">
        <v>57.527245266781399</v>
      </c>
      <c r="AM41">
        <v>0</v>
      </c>
      <c r="AN41">
        <v>0</v>
      </c>
      <c r="AO41">
        <v>5.2747919999999997</v>
      </c>
      <c r="AP41">
        <v>4.976000828500414</v>
      </c>
      <c r="AQ41">
        <v>10.37300403427313</v>
      </c>
      <c r="AR41">
        <v>16.321452898550717</v>
      </c>
      <c r="AS41">
        <v>10.227905375458016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882.09664375933266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271.2</v>
      </c>
      <c r="L42">
        <v>5.46</v>
      </c>
      <c r="M42">
        <v>54.66</v>
      </c>
      <c r="N42">
        <v>50.16</v>
      </c>
      <c r="O42">
        <v>70.857226642186859</v>
      </c>
      <c r="P42">
        <v>18.517529348986127</v>
      </c>
      <c r="Q42">
        <v>3.4443933588761175</v>
      </c>
      <c r="R42">
        <v>4.8065170166545981</v>
      </c>
      <c r="S42">
        <v>6.410000000000001</v>
      </c>
      <c r="T42">
        <v>0</v>
      </c>
      <c r="U42">
        <v>58.56</v>
      </c>
      <c r="V42">
        <v>3.3699999999999997</v>
      </c>
      <c r="W42">
        <v>9.1300000000000008</v>
      </c>
      <c r="X42">
        <v>34.455607953097115</v>
      </c>
      <c r="Y42">
        <v>0</v>
      </c>
      <c r="Z42">
        <v>0</v>
      </c>
      <c r="AA42">
        <v>17.806810126582281</v>
      </c>
      <c r="AB42">
        <v>16.68849743972261</v>
      </c>
      <c r="AC42">
        <v>12.273802661888714</v>
      </c>
      <c r="AD42">
        <v>0</v>
      </c>
      <c r="AE42">
        <v>13.922365497089039</v>
      </c>
      <c r="AF42">
        <v>5.9156357083052633</v>
      </c>
      <c r="AG42">
        <v>26.552462376911908</v>
      </c>
      <c r="AH42">
        <v>64.616924001595947</v>
      </c>
      <c r="AI42">
        <v>6.7192667266404724</v>
      </c>
      <c r="AJ42">
        <v>0</v>
      </c>
      <c r="AK42">
        <v>21.869204497231962</v>
      </c>
      <c r="AL42">
        <v>57.527245266781399</v>
      </c>
      <c r="AM42">
        <v>0</v>
      </c>
      <c r="AN42">
        <v>0</v>
      </c>
      <c r="AO42">
        <v>5.2747919999999997</v>
      </c>
      <c r="AP42">
        <v>4.976000828500414</v>
      </c>
      <c r="AQ42">
        <v>10.37300403427313</v>
      </c>
      <c r="AR42">
        <v>16.321452898550717</v>
      </c>
      <c r="AS42">
        <v>10.227905375458016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882.09664375933266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271.2</v>
      </c>
      <c r="L43">
        <v>5.46</v>
      </c>
      <c r="M43">
        <v>54.66</v>
      </c>
      <c r="N43">
        <v>50.16</v>
      </c>
      <c r="O43">
        <v>70.857226642186859</v>
      </c>
      <c r="P43">
        <v>18.517529348986127</v>
      </c>
      <c r="Q43">
        <v>3.9343959731543618</v>
      </c>
      <c r="R43">
        <v>4.8065170166545981</v>
      </c>
      <c r="S43">
        <v>6.410000000000001</v>
      </c>
      <c r="T43">
        <v>0</v>
      </c>
      <c r="U43">
        <v>58.56</v>
      </c>
      <c r="V43">
        <v>3.3699999999999997</v>
      </c>
      <c r="W43">
        <v>9.14</v>
      </c>
      <c r="X43">
        <v>34.455607953097115</v>
      </c>
      <c r="Y43">
        <v>0</v>
      </c>
      <c r="Z43">
        <v>0</v>
      </c>
      <c r="AA43">
        <v>17.806810126582281</v>
      </c>
      <c r="AB43">
        <v>16.68849743972261</v>
      </c>
      <c r="AC43">
        <v>12.273802661888714</v>
      </c>
      <c r="AD43">
        <v>0</v>
      </c>
      <c r="AE43">
        <v>13.922365497089039</v>
      </c>
      <c r="AF43">
        <v>5.9156357083052633</v>
      </c>
      <c r="AG43">
        <v>26.552462376911908</v>
      </c>
      <c r="AH43">
        <v>64.616924001595947</v>
      </c>
      <c r="AI43">
        <v>6.7192667266404724</v>
      </c>
      <c r="AJ43">
        <v>0</v>
      </c>
      <c r="AK43">
        <v>21.869204497231962</v>
      </c>
      <c r="AL43">
        <v>57.527245266781399</v>
      </c>
      <c r="AM43">
        <v>0</v>
      </c>
      <c r="AN43">
        <v>0</v>
      </c>
      <c r="AO43">
        <v>5.2264800000000005</v>
      </c>
      <c r="AP43">
        <v>4.976000828500414</v>
      </c>
      <c r="AQ43">
        <v>10.37300403427313</v>
      </c>
      <c r="AR43">
        <v>16.321452898550717</v>
      </c>
      <c r="AS43">
        <v>10.227905375458016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882.54833437361071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271.2</v>
      </c>
      <c r="L44">
        <v>5.46</v>
      </c>
      <c r="M44">
        <v>54.66</v>
      </c>
      <c r="N44">
        <v>50.16</v>
      </c>
      <c r="O44">
        <v>70.857226642186859</v>
      </c>
      <c r="P44">
        <v>18.517529348986127</v>
      </c>
      <c r="Q44">
        <v>3.9343959731543618</v>
      </c>
      <c r="R44">
        <v>4.8065170166545981</v>
      </c>
      <c r="S44">
        <v>6.410000000000001</v>
      </c>
      <c r="T44">
        <v>0</v>
      </c>
      <c r="U44">
        <v>58.56</v>
      </c>
      <c r="V44">
        <v>3.3699999999999997</v>
      </c>
      <c r="W44">
        <v>9.14</v>
      </c>
      <c r="X44">
        <v>34.455607953097115</v>
      </c>
      <c r="Y44">
        <v>0</v>
      </c>
      <c r="Z44">
        <v>0</v>
      </c>
      <c r="AA44">
        <v>17.806810126582281</v>
      </c>
      <c r="AB44">
        <v>16.68849743972261</v>
      </c>
      <c r="AC44">
        <v>12.273802661888714</v>
      </c>
      <c r="AD44">
        <v>0</v>
      </c>
      <c r="AE44">
        <v>13.922365497089039</v>
      </c>
      <c r="AF44">
        <v>5.9156357083052633</v>
      </c>
      <c r="AG44">
        <v>26.552462376911908</v>
      </c>
      <c r="AH44">
        <v>64.616924001595947</v>
      </c>
      <c r="AI44">
        <v>6.7192667266404724</v>
      </c>
      <c r="AJ44">
        <v>0</v>
      </c>
      <c r="AK44">
        <v>21.869204497231962</v>
      </c>
      <c r="AL44">
        <v>57.527245266781399</v>
      </c>
      <c r="AM44">
        <v>0</v>
      </c>
      <c r="AN44">
        <v>0</v>
      </c>
      <c r="AO44">
        <v>5.2264800000000005</v>
      </c>
      <c r="AP44">
        <v>4.976000828500414</v>
      </c>
      <c r="AQ44">
        <v>10.37300403427313</v>
      </c>
      <c r="AR44">
        <v>16.321452898550717</v>
      </c>
      <c r="AS44">
        <v>10.227905375458016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882.54833437361071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271.2</v>
      </c>
      <c r="L45">
        <v>5.46</v>
      </c>
      <c r="M45">
        <v>54.66</v>
      </c>
      <c r="N45">
        <v>50.16</v>
      </c>
      <c r="O45">
        <v>70.857226642186859</v>
      </c>
      <c r="P45">
        <v>18.517529348986127</v>
      </c>
      <c r="Q45">
        <v>4.330000000000001</v>
      </c>
      <c r="R45">
        <v>4.8065170166545981</v>
      </c>
      <c r="S45">
        <v>6.410000000000001</v>
      </c>
      <c r="T45">
        <v>0</v>
      </c>
      <c r="U45">
        <v>58.56</v>
      </c>
      <c r="V45">
        <v>3.3699999999999997</v>
      </c>
      <c r="W45">
        <v>9.14</v>
      </c>
      <c r="X45">
        <v>34.455607953097115</v>
      </c>
      <c r="Y45">
        <v>0</v>
      </c>
      <c r="Z45">
        <v>0</v>
      </c>
      <c r="AA45">
        <v>17.806810126582281</v>
      </c>
      <c r="AB45">
        <v>16.68849743972261</v>
      </c>
      <c r="AC45">
        <v>12.273802661888714</v>
      </c>
      <c r="AD45">
        <v>0</v>
      </c>
      <c r="AE45">
        <v>13.922365497089039</v>
      </c>
      <c r="AF45">
        <v>5.9156357083052633</v>
      </c>
      <c r="AG45">
        <v>26.552462376911908</v>
      </c>
      <c r="AH45">
        <v>64.616924001595947</v>
      </c>
      <c r="AI45">
        <v>6.7192667266404724</v>
      </c>
      <c r="AJ45">
        <v>0</v>
      </c>
      <c r="AK45">
        <v>21.869204497231962</v>
      </c>
      <c r="AL45">
        <v>57.527245266781399</v>
      </c>
      <c r="AM45">
        <v>0</v>
      </c>
      <c r="AN45">
        <v>0</v>
      </c>
      <c r="AO45">
        <v>5.2264800000000005</v>
      </c>
      <c r="AP45">
        <v>4.976000828500414</v>
      </c>
      <c r="AQ45">
        <v>10.37300403427313</v>
      </c>
      <c r="AR45">
        <v>16.321452898550717</v>
      </c>
      <c r="AS45">
        <v>10.227905375458016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882.94393840045632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271.2</v>
      </c>
      <c r="L46">
        <v>5.46</v>
      </c>
      <c r="M46">
        <v>54.66</v>
      </c>
      <c r="N46">
        <v>50.16</v>
      </c>
      <c r="O46">
        <v>70.857226642186859</v>
      </c>
      <c r="P46">
        <v>18.517529348986127</v>
      </c>
      <c r="Q46">
        <v>4.330000000000001</v>
      </c>
      <c r="R46">
        <v>4.8065170166545981</v>
      </c>
      <c r="S46">
        <v>6.410000000000001</v>
      </c>
      <c r="T46">
        <v>0</v>
      </c>
      <c r="U46">
        <v>58.56</v>
      </c>
      <c r="V46">
        <v>3.3699999999999997</v>
      </c>
      <c r="W46">
        <v>9.14</v>
      </c>
      <c r="X46">
        <v>34.455607953097115</v>
      </c>
      <c r="Y46">
        <v>0</v>
      </c>
      <c r="Z46">
        <v>0</v>
      </c>
      <c r="AA46">
        <v>17.806810126582281</v>
      </c>
      <c r="AB46">
        <v>16.68849743972261</v>
      </c>
      <c r="AC46">
        <v>12.273802661888714</v>
      </c>
      <c r="AD46">
        <v>0</v>
      </c>
      <c r="AE46">
        <v>13.922365497089039</v>
      </c>
      <c r="AF46">
        <v>5.9156357083052633</v>
      </c>
      <c r="AG46">
        <v>26.552462376911908</v>
      </c>
      <c r="AH46">
        <v>64.616924001595947</v>
      </c>
      <c r="AI46">
        <v>6.7192667266404724</v>
      </c>
      <c r="AJ46">
        <v>0</v>
      </c>
      <c r="AK46">
        <v>21.869204497231962</v>
      </c>
      <c r="AL46">
        <v>57.527245266781399</v>
      </c>
      <c r="AM46">
        <v>0</v>
      </c>
      <c r="AN46">
        <v>0</v>
      </c>
      <c r="AO46">
        <v>5.2747919999999997</v>
      </c>
      <c r="AP46">
        <v>4.976000828500414</v>
      </c>
      <c r="AQ46">
        <v>10.37300403427313</v>
      </c>
      <c r="AR46">
        <v>16.321452898550717</v>
      </c>
      <c r="AS46">
        <v>10.227905375458016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882.99225040045644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271.2</v>
      </c>
      <c r="L47">
        <v>5.46</v>
      </c>
      <c r="M47">
        <v>54.66</v>
      </c>
      <c r="N47">
        <v>50.16</v>
      </c>
      <c r="O47">
        <v>70.857226642186859</v>
      </c>
      <c r="P47">
        <v>18.517529348986127</v>
      </c>
      <c r="Q47">
        <v>4.33</v>
      </c>
      <c r="R47">
        <v>4.8065170166545981</v>
      </c>
      <c r="S47">
        <v>6.410000000000001</v>
      </c>
      <c r="T47">
        <v>0</v>
      </c>
      <c r="U47">
        <v>57.76</v>
      </c>
      <c r="V47">
        <v>3.3699999999999997</v>
      </c>
      <c r="W47">
        <v>9.1300000000000008</v>
      </c>
      <c r="X47">
        <v>31.52</v>
      </c>
      <c r="Y47">
        <v>0</v>
      </c>
      <c r="Z47">
        <v>0</v>
      </c>
      <c r="AA47">
        <v>17.806810126582281</v>
      </c>
      <c r="AB47">
        <v>16.68849743972261</v>
      </c>
      <c r="AC47">
        <v>12.273802661888714</v>
      </c>
      <c r="AD47">
        <v>0</v>
      </c>
      <c r="AE47">
        <v>13.922365497089039</v>
      </c>
      <c r="AF47">
        <v>5.9156357083052633</v>
      </c>
      <c r="AG47">
        <v>26.552462376911908</v>
      </c>
      <c r="AH47">
        <v>64.616924001595947</v>
      </c>
      <c r="AI47">
        <v>6.7192667266404724</v>
      </c>
      <c r="AJ47">
        <v>0</v>
      </c>
      <c r="AK47">
        <v>21.869204497231962</v>
      </c>
      <c r="AL47">
        <v>57.527245266781399</v>
      </c>
      <c r="AM47">
        <v>0</v>
      </c>
      <c r="AN47">
        <v>0</v>
      </c>
      <c r="AO47">
        <v>5.2747919999999997</v>
      </c>
      <c r="AP47">
        <v>4.976000828500414</v>
      </c>
      <c r="AQ47">
        <v>10.37300403427313</v>
      </c>
      <c r="AR47">
        <v>16.321452898550717</v>
      </c>
      <c r="AS47">
        <v>11.367449172176366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880.38618624407775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271.2</v>
      </c>
      <c r="L48">
        <v>5.46</v>
      </c>
      <c r="M48">
        <v>54.66</v>
      </c>
      <c r="N48">
        <v>50.16</v>
      </c>
      <c r="O48">
        <v>70.857226642186859</v>
      </c>
      <c r="P48">
        <v>18.517529348986127</v>
      </c>
      <c r="Q48">
        <v>4.33</v>
      </c>
      <c r="R48">
        <v>4.8065170166545981</v>
      </c>
      <c r="S48">
        <v>6.410000000000001</v>
      </c>
      <c r="T48">
        <v>0</v>
      </c>
      <c r="U48">
        <v>57.76</v>
      </c>
      <c r="V48">
        <v>3.3699999999999997</v>
      </c>
      <c r="W48">
        <v>9.1300000000000008</v>
      </c>
      <c r="X48">
        <v>31.74</v>
      </c>
      <c r="Y48">
        <v>0</v>
      </c>
      <c r="Z48">
        <v>0</v>
      </c>
      <c r="AA48">
        <v>17.806810126582281</v>
      </c>
      <c r="AB48">
        <v>16.68849743972261</v>
      </c>
      <c r="AC48">
        <v>12.273802661888714</v>
      </c>
      <c r="AD48">
        <v>0</v>
      </c>
      <c r="AE48">
        <v>13.922365497089039</v>
      </c>
      <c r="AF48">
        <v>5.9156357083052633</v>
      </c>
      <c r="AG48">
        <v>26.552462376911908</v>
      </c>
      <c r="AH48">
        <v>64.616924001595947</v>
      </c>
      <c r="AI48">
        <v>6.7192667266404724</v>
      </c>
      <c r="AJ48">
        <v>0</v>
      </c>
      <c r="AK48">
        <v>21.869204497231962</v>
      </c>
      <c r="AL48">
        <v>57.527245266781399</v>
      </c>
      <c r="AM48">
        <v>0</v>
      </c>
      <c r="AN48">
        <v>0</v>
      </c>
      <c r="AO48">
        <v>5.2747919999999997</v>
      </c>
      <c r="AP48">
        <v>4.976000828500414</v>
      </c>
      <c r="AQ48">
        <v>10.37300403427313</v>
      </c>
      <c r="AR48">
        <v>19.584865036231879</v>
      </c>
      <c r="AS48">
        <v>11.367449172176366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883.86959838175892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271.2</v>
      </c>
      <c r="L49">
        <v>5.46</v>
      </c>
      <c r="M49">
        <v>54.66</v>
      </c>
      <c r="N49">
        <v>50.16</v>
      </c>
      <c r="O49">
        <v>70.857226642186859</v>
      </c>
      <c r="P49">
        <v>18.517529348986127</v>
      </c>
      <c r="Q49">
        <v>4.3257171117705235</v>
      </c>
      <c r="R49">
        <v>4.8065170166545981</v>
      </c>
      <c r="S49">
        <v>6.410000000000001</v>
      </c>
      <c r="T49">
        <v>0</v>
      </c>
      <c r="U49">
        <v>57.76</v>
      </c>
      <c r="V49">
        <v>3.3699999999999997</v>
      </c>
      <c r="W49">
        <v>9.1300000000000008</v>
      </c>
      <c r="X49">
        <v>31.74</v>
      </c>
      <c r="Y49">
        <v>0</v>
      </c>
      <c r="Z49">
        <v>0</v>
      </c>
      <c r="AA49">
        <v>17.806810126582281</v>
      </c>
      <c r="AB49">
        <v>16.68849743972261</v>
      </c>
      <c r="AC49">
        <v>12.273802661888714</v>
      </c>
      <c r="AD49">
        <v>0</v>
      </c>
      <c r="AE49">
        <v>13.922365497089039</v>
      </c>
      <c r="AF49">
        <v>5.9156357083052633</v>
      </c>
      <c r="AG49">
        <v>26.552462376911908</v>
      </c>
      <c r="AH49">
        <v>64.616924001595947</v>
      </c>
      <c r="AI49">
        <v>6.7192667266404724</v>
      </c>
      <c r="AJ49">
        <v>0</v>
      </c>
      <c r="AK49">
        <v>21.869204497231962</v>
      </c>
      <c r="AL49">
        <v>57.527245266781399</v>
      </c>
      <c r="AM49">
        <v>4.4502488857413027</v>
      </c>
      <c r="AN49">
        <v>0</v>
      </c>
      <c r="AO49">
        <v>5.2528320000000006</v>
      </c>
      <c r="AP49">
        <v>4.976000828500414</v>
      </c>
      <c r="AQ49">
        <v>10.37300403427313</v>
      </c>
      <c r="AR49">
        <v>19.584865036231879</v>
      </c>
      <c r="AS49">
        <v>12.498996170321254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889.42515137741555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271.2</v>
      </c>
      <c r="L50">
        <v>5.46</v>
      </c>
      <c r="M50">
        <v>54.66</v>
      </c>
      <c r="N50">
        <v>50.16</v>
      </c>
      <c r="O50">
        <v>70.857226642186859</v>
      </c>
      <c r="P50">
        <v>18.517529348986127</v>
      </c>
      <c r="Q50">
        <v>4.3257171117705235</v>
      </c>
      <c r="R50">
        <v>4.8065170166545981</v>
      </c>
      <c r="S50">
        <v>6.410000000000001</v>
      </c>
      <c r="T50">
        <v>0</v>
      </c>
      <c r="U50">
        <v>57.76</v>
      </c>
      <c r="V50">
        <v>3.3699999999999997</v>
      </c>
      <c r="W50">
        <v>9.1300000000000008</v>
      </c>
      <c r="X50">
        <v>31.74</v>
      </c>
      <c r="Y50">
        <v>0</v>
      </c>
      <c r="Z50">
        <v>0</v>
      </c>
      <c r="AA50">
        <v>17.806810126582281</v>
      </c>
      <c r="AB50">
        <v>16.68849743972261</v>
      </c>
      <c r="AC50">
        <v>12.273802661888714</v>
      </c>
      <c r="AD50">
        <v>0</v>
      </c>
      <c r="AE50">
        <v>13.922365497089039</v>
      </c>
      <c r="AF50">
        <v>5.9156357083052633</v>
      </c>
      <c r="AG50">
        <v>26.552462376911908</v>
      </c>
      <c r="AH50">
        <v>64.616924001595947</v>
      </c>
      <c r="AI50">
        <v>6.7192667266404724</v>
      </c>
      <c r="AJ50">
        <v>0</v>
      </c>
      <c r="AK50">
        <v>21.869204497231962</v>
      </c>
      <c r="AL50">
        <v>57.527245266781399</v>
      </c>
      <c r="AM50">
        <v>4.4502488857413027</v>
      </c>
      <c r="AN50">
        <v>0</v>
      </c>
      <c r="AO50">
        <v>5.2528320000000006</v>
      </c>
      <c r="AP50">
        <v>4.976000828500414</v>
      </c>
      <c r="AQ50">
        <v>10.37300403427313</v>
      </c>
      <c r="AR50">
        <v>15.385912137681155</v>
      </c>
      <c r="AS50">
        <v>12.498996170321254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885.22619847886483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271.2</v>
      </c>
      <c r="L51">
        <v>5.46</v>
      </c>
      <c r="M51">
        <v>54.66</v>
      </c>
      <c r="N51">
        <v>50.16</v>
      </c>
      <c r="O51">
        <v>70.857226642186859</v>
      </c>
      <c r="P51">
        <v>18.517529348986127</v>
      </c>
      <c r="Q51">
        <v>4.3257171117705235</v>
      </c>
      <c r="R51">
        <v>4.8065170166545981</v>
      </c>
      <c r="S51">
        <v>6.410000000000001</v>
      </c>
      <c r="T51">
        <v>0</v>
      </c>
      <c r="U51">
        <v>57.76</v>
      </c>
      <c r="V51">
        <v>3.3699999999999997</v>
      </c>
      <c r="W51">
        <v>9.1300000000000008</v>
      </c>
      <c r="X51">
        <v>31.74</v>
      </c>
      <c r="Y51">
        <v>0</v>
      </c>
      <c r="Z51">
        <v>0</v>
      </c>
      <c r="AA51">
        <v>17.806810126582281</v>
      </c>
      <c r="AB51">
        <v>16.68849743972261</v>
      </c>
      <c r="AC51">
        <v>12.273802661888714</v>
      </c>
      <c r="AD51">
        <v>0</v>
      </c>
      <c r="AE51">
        <v>13.922365497089039</v>
      </c>
      <c r="AF51">
        <v>5.9156357083052633</v>
      </c>
      <c r="AG51">
        <v>26.552462376911908</v>
      </c>
      <c r="AH51">
        <v>64.616924001595947</v>
      </c>
      <c r="AI51">
        <v>6.7192667266404724</v>
      </c>
      <c r="AJ51">
        <v>0</v>
      </c>
      <c r="AK51">
        <v>21.869204497231962</v>
      </c>
      <c r="AL51">
        <v>57.527245266781399</v>
      </c>
      <c r="AM51">
        <v>4.4502488857413027</v>
      </c>
      <c r="AN51">
        <v>0</v>
      </c>
      <c r="AO51">
        <v>5.4416880000000001</v>
      </c>
      <c r="AP51">
        <v>4.976000828500414</v>
      </c>
      <c r="AQ51">
        <v>10.37300403427313</v>
      </c>
      <c r="AR51">
        <v>15.385912137681155</v>
      </c>
      <c r="AS51">
        <v>12.498996170321254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885.41505447886482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271.2</v>
      </c>
      <c r="L52">
        <v>5.46</v>
      </c>
      <c r="M52">
        <v>54.66</v>
      </c>
      <c r="N52">
        <v>50.16</v>
      </c>
      <c r="O52">
        <v>70.857226642186859</v>
      </c>
      <c r="P52">
        <v>18.517529348986127</v>
      </c>
      <c r="Q52">
        <v>4.3257171117705235</v>
      </c>
      <c r="R52">
        <v>4.8065170166545981</v>
      </c>
      <c r="S52">
        <v>6.410000000000001</v>
      </c>
      <c r="T52">
        <v>0</v>
      </c>
      <c r="U52">
        <v>57.76</v>
      </c>
      <c r="V52">
        <v>3.3699999999999997</v>
      </c>
      <c r="W52">
        <v>9.1300000000000008</v>
      </c>
      <c r="X52">
        <v>31.74</v>
      </c>
      <c r="Y52">
        <v>0</v>
      </c>
      <c r="Z52">
        <v>0</v>
      </c>
      <c r="AA52">
        <v>17.806810126582281</v>
      </c>
      <c r="AB52">
        <v>16.68849743972261</v>
      </c>
      <c r="AC52">
        <v>12.273802661888714</v>
      </c>
      <c r="AD52">
        <v>3.8603052047992863</v>
      </c>
      <c r="AE52">
        <v>13.922365497089039</v>
      </c>
      <c r="AF52">
        <v>5.9156357083052633</v>
      </c>
      <c r="AG52">
        <v>26.552462376911908</v>
      </c>
      <c r="AH52">
        <v>64.616924001595947</v>
      </c>
      <c r="AI52">
        <v>6.7192667266404724</v>
      </c>
      <c r="AJ52">
        <v>0</v>
      </c>
      <c r="AK52">
        <v>21.869204497231962</v>
      </c>
      <c r="AL52">
        <v>57.527245266781399</v>
      </c>
      <c r="AM52">
        <v>4.4502488857413027</v>
      </c>
      <c r="AN52">
        <v>0</v>
      </c>
      <c r="AO52">
        <v>5.4416880000000001</v>
      </c>
      <c r="AP52">
        <v>4.976000828500414</v>
      </c>
      <c r="AQ52">
        <v>10.37300403427313</v>
      </c>
      <c r="AR52">
        <v>15.385912137681155</v>
      </c>
      <c r="AS52">
        <v>12.498996170321254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889.27535968366408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271.2</v>
      </c>
      <c r="L53">
        <v>5.46</v>
      </c>
      <c r="M53">
        <v>54.66</v>
      </c>
      <c r="N53">
        <v>50.16</v>
      </c>
      <c r="O53">
        <v>70.857226642186859</v>
      </c>
      <c r="P53">
        <v>18.517529348986127</v>
      </c>
      <c r="Q53">
        <v>4.3257171117705235</v>
      </c>
      <c r="R53">
        <v>4.8065170166545981</v>
      </c>
      <c r="S53">
        <v>6.410000000000001</v>
      </c>
      <c r="T53">
        <v>0</v>
      </c>
      <c r="U53">
        <v>57.998531273740191</v>
      </c>
      <c r="V53">
        <v>3.3699999999999997</v>
      </c>
      <c r="W53">
        <v>9.1300000000000008</v>
      </c>
      <c r="X53">
        <v>31.74</v>
      </c>
      <c r="Y53">
        <v>0</v>
      </c>
      <c r="Z53">
        <v>0</v>
      </c>
      <c r="AA53">
        <v>17.806810126582281</v>
      </c>
      <c r="AB53">
        <v>16.68849743972261</v>
      </c>
      <c r="AC53">
        <v>12.273802661888714</v>
      </c>
      <c r="AD53">
        <v>7.7206104095985726</v>
      </c>
      <c r="AE53">
        <v>13.922365497089039</v>
      </c>
      <c r="AF53">
        <v>5.9156357083052633</v>
      </c>
      <c r="AG53">
        <v>26.552462376911908</v>
      </c>
      <c r="AH53">
        <v>64.616924001595947</v>
      </c>
      <c r="AI53">
        <v>6.7192667266404724</v>
      </c>
      <c r="AJ53">
        <v>0</v>
      </c>
      <c r="AK53">
        <v>21.869204497231962</v>
      </c>
      <c r="AL53">
        <v>57.527245266781399</v>
      </c>
      <c r="AM53">
        <v>4.4502488857413027</v>
      </c>
      <c r="AN53">
        <v>0</v>
      </c>
      <c r="AO53">
        <v>5.4416880000000001</v>
      </c>
      <c r="AP53">
        <v>1.0804026512013254</v>
      </c>
      <c r="AQ53">
        <v>10.37300403427313</v>
      </c>
      <c r="AR53">
        <v>15.385912137681155</v>
      </c>
      <c r="AS53">
        <v>12.498996170321254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889.47859798490435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271.2</v>
      </c>
      <c r="L54">
        <v>5.46</v>
      </c>
      <c r="M54">
        <v>54.66</v>
      </c>
      <c r="N54">
        <v>50.16</v>
      </c>
      <c r="O54">
        <v>70.857226642186859</v>
      </c>
      <c r="P54">
        <v>18.517529348986127</v>
      </c>
      <c r="Q54">
        <v>4.3257171117705235</v>
      </c>
      <c r="R54">
        <v>4.8065170166545981</v>
      </c>
      <c r="S54">
        <v>6.410000000000001</v>
      </c>
      <c r="T54">
        <v>0</v>
      </c>
      <c r="U54">
        <v>57.998531273740191</v>
      </c>
      <c r="V54">
        <v>3.3699999999999997</v>
      </c>
      <c r="W54">
        <v>9.1300000000000008</v>
      </c>
      <c r="X54">
        <v>31.74</v>
      </c>
      <c r="Y54">
        <v>0</v>
      </c>
      <c r="Z54">
        <v>0</v>
      </c>
      <c r="AA54">
        <v>17.806810126582281</v>
      </c>
      <c r="AB54">
        <v>16.68849743972261</v>
      </c>
      <c r="AC54">
        <v>12.273802661888714</v>
      </c>
      <c r="AD54">
        <v>11.576923571786898</v>
      </c>
      <c r="AE54">
        <v>13.922365497089039</v>
      </c>
      <c r="AF54">
        <v>5.9156357083052633</v>
      </c>
      <c r="AG54">
        <v>26.552462376911908</v>
      </c>
      <c r="AH54">
        <v>64.616924001595947</v>
      </c>
      <c r="AI54">
        <v>6.7192667266404724</v>
      </c>
      <c r="AJ54">
        <v>0</v>
      </c>
      <c r="AK54">
        <v>21.869204497231962</v>
      </c>
      <c r="AL54">
        <v>57.527245266781399</v>
      </c>
      <c r="AM54">
        <v>4.4502488857413027</v>
      </c>
      <c r="AN54">
        <v>0</v>
      </c>
      <c r="AO54">
        <v>5.4416880000000001</v>
      </c>
      <c r="AP54">
        <v>1.0804026512013254</v>
      </c>
      <c r="AQ54">
        <v>10.37300403427313</v>
      </c>
      <c r="AR54">
        <v>15.385912137681155</v>
      </c>
      <c r="AS54">
        <v>12.498996170321254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893.33491114709273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271.2</v>
      </c>
      <c r="L55">
        <v>5.46</v>
      </c>
      <c r="M55">
        <v>54.66</v>
      </c>
      <c r="N55">
        <v>50.16</v>
      </c>
      <c r="O55">
        <v>70.857226642186859</v>
      </c>
      <c r="P55">
        <v>18.517529348986127</v>
      </c>
      <c r="Q55">
        <v>4.3257171117705235</v>
      </c>
      <c r="R55">
        <v>4.8065170166545981</v>
      </c>
      <c r="S55">
        <v>6.410000000000001</v>
      </c>
      <c r="T55">
        <v>0</v>
      </c>
      <c r="U55">
        <v>57.998531273740191</v>
      </c>
      <c r="V55">
        <v>3.3699999999999997</v>
      </c>
      <c r="W55">
        <v>9.1300000000000008</v>
      </c>
      <c r="X55">
        <v>31.74</v>
      </c>
      <c r="Y55">
        <v>0</v>
      </c>
      <c r="Z55">
        <v>0</v>
      </c>
      <c r="AA55">
        <v>17.806810126582281</v>
      </c>
      <c r="AB55">
        <v>16.68849743972261</v>
      </c>
      <c r="AC55">
        <v>12.273802661888714</v>
      </c>
      <c r="AD55">
        <v>15.509085543583483</v>
      </c>
      <c r="AE55">
        <v>13.922365497089039</v>
      </c>
      <c r="AF55">
        <v>5.9156357083052633</v>
      </c>
      <c r="AG55">
        <v>26.552462376911908</v>
      </c>
      <c r="AH55">
        <v>64.616924001595947</v>
      </c>
      <c r="AI55">
        <v>6.7192667266404724</v>
      </c>
      <c r="AJ55">
        <v>0</v>
      </c>
      <c r="AK55">
        <v>21.869204497231962</v>
      </c>
      <c r="AL55">
        <v>57.527245266781399</v>
      </c>
      <c r="AM55">
        <v>4.4502488857413027</v>
      </c>
      <c r="AN55">
        <v>0</v>
      </c>
      <c r="AO55">
        <v>5.4416880000000001</v>
      </c>
      <c r="AP55">
        <v>2.165197183098591</v>
      </c>
      <c r="AQ55">
        <v>10.37300403427313</v>
      </c>
      <c r="AR55">
        <v>19.584865036231879</v>
      </c>
      <c r="AS55">
        <v>12.498996170321254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902.55082054933735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271.2</v>
      </c>
      <c r="L56">
        <v>5.46</v>
      </c>
      <c r="M56">
        <v>54.66</v>
      </c>
      <c r="N56">
        <v>50.16</v>
      </c>
      <c r="O56">
        <v>70.857226642186859</v>
      </c>
      <c r="P56">
        <v>18.517529348986127</v>
      </c>
      <c r="Q56">
        <v>4.3257171117705235</v>
      </c>
      <c r="R56">
        <v>4.8065170166545981</v>
      </c>
      <c r="S56">
        <v>6.410000000000001</v>
      </c>
      <c r="T56">
        <v>0</v>
      </c>
      <c r="U56">
        <v>57.998531273740191</v>
      </c>
      <c r="V56">
        <v>3.3699999999999997</v>
      </c>
      <c r="W56">
        <v>9.1300000000000008</v>
      </c>
      <c r="X56">
        <v>31.74</v>
      </c>
      <c r="Y56">
        <v>0</v>
      </c>
      <c r="Z56">
        <v>0</v>
      </c>
      <c r="AA56">
        <v>17.806810126582281</v>
      </c>
      <c r="AB56">
        <v>16.68849743972261</v>
      </c>
      <c r="AC56">
        <v>12.273802661888714</v>
      </c>
      <c r="AD56">
        <v>15.509085543583483</v>
      </c>
      <c r="AE56">
        <v>13.922365497089039</v>
      </c>
      <c r="AF56">
        <v>5.9156357083052633</v>
      </c>
      <c r="AG56">
        <v>26.552462376911908</v>
      </c>
      <c r="AH56">
        <v>64.616924001595947</v>
      </c>
      <c r="AI56">
        <v>6.7192667266404724</v>
      </c>
      <c r="AJ56">
        <v>0</v>
      </c>
      <c r="AK56">
        <v>21.869204497231962</v>
      </c>
      <c r="AL56">
        <v>57.527245266781399</v>
      </c>
      <c r="AM56">
        <v>4.4502488857413027</v>
      </c>
      <c r="AN56">
        <v>0</v>
      </c>
      <c r="AO56">
        <v>5.4416880000000001</v>
      </c>
      <c r="AP56">
        <v>4.976000828500414</v>
      </c>
      <c r="AQ56">
        <v>10.37300403427313</v>
      </c>
      <c r="AR56">
        <v>19.584865036231879</v>
      </c>
      <c r="AS56">
        <v>12.498996170321254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905.36162419473919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271.2</v>
      </c>
      <c r="L57">
        <v>5.46</v>
      </c>
      <c r="M57">
        <v>54.66</v>
      </c>
      <c r="N57">
        <v>50.16</v>
      </c>
      <c r="O57">
        <v>70.857226642186859</v>
      </c>
      <c r="P57">
        <v>18.517529348986127</v>
      </c>
      <c r="Q57">
        <v>4.3257171117705235</v>
      </c>
      <c r="R57">
        <v>4.8065170166545981</v>
      </c>
      <c r="S57">
        <v>6.410000000000001</v>
      </c>
      <c r="T57">
        <v>0</v>
      </c>
      <c r="U57">
        <v>57.758531288936354</v>
      </c>
      <c r="V57">
        <v>3.3699999999999997</v>
      </c>
      <c r="W57">
        <v>9.1300000000000008</v>
      </c>
      <c r="X57">
        <v>31.74</v>
      </c>
      <c r="Y57">
        <v>0</v>
      </c>
      <c r="Z57">
        <v>0</v>
      </c>
      <c r="AA57">
        <v>17.806810126582281</v>
      </c>
      <c r="AB57">
        <v>16.68849743972261</v>
      </c>
      <c r="AC57">
        <v>12.273802661888714</v>
      </c>
      <c r="AD57">
        <v>15.509085543583483</v>
      </c>
      <c r="AE57">
        <v>13.922365497089039</v>
      </c>
      <c r="AF57">
        <v>5.9156357083052633</v>
      </c>
      <c r="AG57">
        <v>26.552462376911908</v>
      </c>
      <c r="AH57">
        <v>64.616924001595947</v>
      </c>
      <c r="AI57">
        <v>6.7192667266404724</v>
      </c>
      <c r="AJ57">
        <v>0</v>
      </c>
      <c r="AK57">
        <v>21.869204497231962</v>
      </c>
      <c r="AL57">
        <v>57.527245266781399</v>
      </c>
      <c r="AM57">
        <v>4.4502488857413027</v>
      </c>
      <c r="AN57">
        <v>0</v>
      </c>
      <c r="AO57">
        <v>5.4636479999999992</v>
      </c>
      <c r="AP57">
        <v>4.976000828500414</v>
      </c>
      <c r="AQ57">
        <v>10.37300403427313</v>
      </c>
      <c r="AR57">
        <v>16.321452898550717</v>
      </c>
      <c r="AS57">
        <v>12.498996170321254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901.88017207225414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271.2</v>
      </c>
      <c r="L58">
        <v>5.46</v>
      </c>
      <c r="M58">
        <v>54.66</v>
      </c>
      <c r="N58">
        <v>50.16</v>
      </c>
      <c r="O58">
        <v>70.857226642186859</v>
      </c>
      <c r="P58">
        <v>18.517529348986127</v>
      </c>
      <c r="Q58">
        <v>4.3257171117705235</v>
      </c>
      <c r="R58">
        <v>4.8065170166545981</v>
      </c>
      <c r="S58">
        <v>6.410000000000001</v>
      </c>
      <c r="T58">
        <v>0</v>
      </c>
      <c r="U58">
        <v>57.758531288936354</v>
      </c>
      <c r="V58">
        <v>3.3699999999999997</v>
      </c>
      <c r="W58">
        <v>9.1300000000000008</v>
      </c>
      <c r="X58">
        <v>31.74</v>
      </c>
      <c r="Y58">
        <v>0</v>
      </c>
      <c r="Z58">
        <v>0</v>
      </c>
      <c r="AA58">
        <v>17.806810126582281</v>
      </c>
      <c r="AB58">
        <v>16.68849743972261</v>
      </c>
      <c r="AC58">
        <v>12.273802661888714</v>
      </c>
      <c r="AD58">
        <v>15.509085543583483</v>
      </c>
      <c r="AE58">
        <v>13.922365497089039</v>
      </c>
      <c r="AF58">
        <v>5.9156357083052633</v>
      </c>
      <c r="AG58">
        <v>26.552462376911908</v>
      </c>
      <c r="AH58">
        <v>64.616924001595947</v>
      </c>
      <c r="AI58">
        <v>6.7192667266404724</v>
      </c>
      <c r="AJ58">
        <v>0</v>
      </c>
      <c r="AK58">
        <v>21.869204497231962</v>
      </c>
      <c r="AL58">
        <v>57.527245266781399</v>
      </c>
      <c r="AM58">
        <v>4.4502488857413027</v>
      </c>
      <c r="AN58">
        <v>0</v>
      </c>
      <c r="AO58">
        <v>5.4636479999999992</v>
      </c>
      <c r="AP58">
        <v>4.976000828500414</v>
      </c>
      <c r="AQ58">
        <v>10.37300403427313</v>
      </c>
      <c r="AR58">
        <v>16.321452898550717</v>
      </c>
      <c r="AS58">
        <v>12.498996170321254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901.88017207225414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271.2</v>
      </c>
      <c r="L59">
        <v>5.46</v>
      </c>
      <c r="M59">
        <v>54.66</v>
      </c>
      <c r="N59">
        <v>50.159999999999989</v>
      </c>
      <c r="O59">
        <v>70.859999999999985</v>
      </c>
      <c r="P59">
        <v>18.517529348986127</v>
      </c>
      <c r="Q59">
        <v>4.3257171117705235</v>
      </c>
      <c r="R59">
        <v>4.8065170166545981</v>
      </c>
      <c r="S59">
        <v>6.410000000000001</v>
      </c>
      <c r="T59">
        <v>0</v>
      </c>
      <c r="U59">
        <v>57.758531288936354</v>
      </c>
      <c r="V59">
        <v>5.3500000000000005</v>
      </c>
      <c r="W59">
        <v>17.66</v>
      </c>
      <c r="X59">
        <v>57.599999999999994</v>
      </c>
      <c r="Y59">
        <v>0</v>
      </c>
      <c r="Z59">
        <v>0</v>
      </c>
      <c r="AA59">
        <v>17.806810126582281</v>
      </c>
      <c r="AB59">
        <v>16.68849743972261</v>
      </c>
      <c r="AC59">
        <v>12.273802661888714</v>
      </c>
      <c r="AD59">
        <v>15.509085543583483</v>
      </c>
      <c r="AE59">
        <v>13.922365497089039</v>
      </c>
      <c r="AF59">
        <v>5.9156357083052633</v>
      </c>
      <c r="AG59">
        <v>26.552462376911908</v>
      </c>
      <c r="AH59">
        <v>64.616924001595947</v>
      </c>
      <c r="AI59">
        <v>6.7192667266404724</v>
      </c>
      <c r="AJ59">
        <v>0</v>
      </c>
      <c r="AK59">
        <v>21.869204497231962</v>
      </c>
      <c r="AL59">
        <v>57.527245266781399</v>
      </c>
      <c r="AM59">
        <v>4.4502488857413027</v>
      </c>
      <c r="AN59">
        <v>0</v>
      </c>
      <c r="AO59">
        <v>5.4636479999999992</v>
      </c>
      <c r="AP59">
        <v>4.976000828500414</v>
      </c>
      <c r="AQ59">
        <v>10.37300403427313</v>
      </c>
      <c r="AR59">
        <v>16.321452898550717</v>
      </c>
      <c r="AS59">
        <v>11.367449172176366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937.12139843192256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271.2</v>
      </c>
      <c r="L60">
        <v>5.46</v>
      </c>
      <c r="M60">
        <v>54.66</v>
      </c>
      <c r="N60">
        <v>50.159999999999989</v>
      </c>
      <c r="O60">
        <v>70.859999999999985</v>
      </c>
      <c r="P60">
        <v>18.517529348986127</v>
      </c>
      <c r="Q60">
        <v>4.3257171117705235</v>
      </c>
      <c r="R60">
        <v>4.8065170166545981</v>
      </c>
      <c r="S60">
        <v>6.410000000000001</v>
      </c>
      <c r="T60">
        <v>0</v>
      </c>
      <c r="U60">
        <v>57.758531288936354</v>
      </c>
      <c r="V60">
        <v>5.3500000000000005</v>
      </c>
      <c r="W60">
        <v>18.715113418966929</v>
      </c>
      <c r="X60">
        <v>57.599999999999994</v>
      </c>
      <c r="Y60">
        <v>0</v>
      </c>
      <c r="Z60">
        <v>2.7536699999999992</v>
      </c>
      <c r="AA60">
        <v>17.806810126582281</v>
      </c>
      <c r="AB60">
        <v>16.68849743972261</v>
      </c>
      <c r="AC60">
        <v>12.273802661888714</v>
      </c>
      <c r="AD60">
        <v>15.509085543583483</v>
      </c>
      <c r="AE60">
        <v>13.922365497089039</v>
      </c>
      <c r="AF60">
        <v>5.9156357083052633</v>
      </c>
      <c r="AG60">
        <v>26.552462376911908</v>
      </c>
      <c r="AH60">
        <v>64.616924001595947</v>
      </c>
      <c r="AI60">
        <v>6.7192667266404724</v>
      </c>
      <c r="AJ60">
        <v>0</v>
      </c>
      <c r="AK60">
        <v>21.869204497231962</v>
      </c>
      <c r="AL60">
        <v>57.527245266781399</v>
      </c>
      <c r="AM60">
        <v>4.4502488857413027</v>
      </c>
      <c r="AN60">
        <v>0</v>
      </c>
      <c r="AO60">
        <v>5.4636479999999992</v>
      </c>
      <c r="AP60">
        <v>4.976000828500414</v>
      </c>
      <c r="AQ60">
        <v>10.37300403427313</v>
      </c>
      <c r="AR60">
        <v>16.321452898550717</v>
      </c>
      <c r="AS60">
        <v>11.367449172176366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940.93018185088943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271.2</v>
      </c>
      <c r="L61">
        <v>5.46</v>
      </c>
      <c r="M61">
        <v>54.66</v>
      </c>
      <c r="N61">
        <v>50.159999999999989</v>
      </c>
      <c r="O61">
        <v>70.859999999999985</v>
      </c>
      <c r="P61">
        <v>18.518098562628339</v>
      </c>
      <c r="Q61">
        <v>4.3257171117705235</v>
      </c>
      <c r="R61">
        <v>4.8065170166545981</v>
      </c>
      <c r="S61">
        <v>6.410000000000001</v>
      </c>
      <c r="T61">
        <v>0</v>
      </c>
      <c r="U61">
        <v>57.758531288936354</v>
      </c>
      <c r="V61">
        <v>5.3500000000000005</v>
      </c>
      <c r="W61">
        <v>18.715113418966929</v>
      </c>
      <c r="X61">
        <v>57.599999999999994</v>
      </c>
      <c r="Y61">
        <v>0</v>
      </c>
      <c r="Z61">
        <v>2.7536699999999992</v>
      </c>
      <c r="AA61">
        <v>17.806810126582281</v>
      </c>
      <c r="AB61">
        <v>16.68849743972261</v>
      </c>
      <c r="AC61">
        <v>12.273802661888714</v>
      </c>
      <c r="AD61">
        <v>15.509085543583483</v>
      </c>
      <c r="AE61">
        <v>13.922365497089039</v>
      </c>
      <c r="AF61">
        <v>5.9156357083052633</v>
      </c>
      <c r="AG61">
        <v>26.552462376911908</v>
      </c>
      <c r="AH61">
        <v>64.616924001595947</v>
      </c>
      <c r="AI61">
        <v>1.3446489956213616</v>
      </c>
      <c r="AJ61">
        <v>0</v>
      </c>
      <c r="AK61">
        <v>21.869204497231962</v>
      </c>
      <c r="AL61">
        <v>57.527245266781399</v>
      </c>
      <c r="AM61">
        <v>4.4502488857413027</v>
      </c>
      <c r="AN61">
        <v>0</v>
      </c>
      <c r="AO61">
        <v>5.4636479999999992</v>
      </c>
      <c r="AP61">
        <v>4.976000828500414</v>
      </c>
      <c r="AQ61">
        <v>10.37300403427313</v>
      </c>
      <c r="AR61">
        <v>19.584865036231879</v>
      </c>
      <c r="AS61">
        <v>11.367449172176366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938.81954547119369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271.2</v>
      </c>
      <c r="L62">
        <v>5.46</v>
      </c>
      <c r="M62">
        <v>54.66</v>
      </c>
      <c r="N62">
        <v>50.159999999999989</v>
      </c>
      <c r="O62">
        <v>70.859999999999985</v>
      </c>
      <c r="P62">
        <v>18.518098562628339</v>
      </c>
      <c r="Q62">
        <v>4.3257171117705235</v>
      </c>
      <c r="R62">
        <v>4.8065170166545981</v>
      </c>
      <c r="S62">
        <v>6.410000000000001</v>
      </c>
      <c r="T62">
        <v>0</v>
      </c>
      <c r="U62">
        <v>57.758531288936354</v>
      </c>
      <c r="V62">
        <v>5.3500000000000005</v>
      </c>
      <c r="W62">
        <v>18.715113418966929</v>
      </c>
      <c r="X62">
        <v>57.6</v>
      </c>
      <c r="Y62">
        <v>0</v>
      </c>
      <c r="Z62">
        <v>2.7536699999999992</v>
      </c>
      <c r="AA62">
        <v>17.806810126582281</v>
      </c>
      <c r="AB62">
        <v>16.68849743972261</v>
      </c>
      <c r="AC62">
        <v>12.273802661888714</v>
      </c>
      <c r="AD62">
        <v>15.509085543583483</v>
      </c>
      <c r="AE62">
        <v>13.922365497089039</v>
      </c>
      <c r="AF62">
        <v>5.9156357083052633</v>
      </c>
      <c r="AG62">
        <v>26.552462376911908</v>
      </c>
      <c r="AH62">
        <v>64.616924001595947</v>
      </c>
      <c r="AI62">
        <v>1.3446489956213616</v>
      </c>
      <c r="AJ62">
        <v>0</v>
      </c>
      <c r="AK62">
        <v>21.869204497231962</v>
      </c>
      <c r="AL62">
        <v>57.527245266781399</v>
      </c>
      <c r="AM62">
        <v>4.4502488857413027</v>
      </c>
      <c r="AN62">
        <v>0</v>
      </c>
      <c r="AO62">
        <v>5.4636479999999992</v>
      </c>
      <c r="AP62">
        <v>4.976000828500414</v>
      </c>
      <c r="AQ62">
        <v>10.37300403427313</v>
      </c>
      <c r="AR62">
        <v>19.584865036231879</v>
      </c>
      <c r="AS62">
        <v>11.367449172176366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938.81954547119369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271.2</v>
      </c>
      <c r="L63">
        <v>5.46</v>
      </c>
      <c r="M63">
        <v>54.66</v>
      </c>
      <c r="N63">
        <v>50.159999999999989</v>
      </c>
      <c r="O63">
        <v>70.859999999999985</v>
      </c>
      <c r="P63">
        <v>18.518098562628339</v>
      </c>
      <c r="Q63">
        <v>4.3257171117705235</v>
      </c>
      <c r="R63">
        <v>4.8065170166545981</v>
      </c>
      <c r="S63">
        <v>6.410000000000001</v>
      </c>
      <c r="T63">
        <v>0</v>
      </c>
      <c r="U63">
        <v>57.758531288936354</v>
      </c>
      <c r="V63">
        <v>5.35</v>
      </c>
      <c r="W63">
        <v>18.72</v>
      </c>
      <c r="X63">
        <v>57.6</v>
      </c>
      <c r="Y63">
        <v>0</v>
      </c>
      <c r="Z63">
        <v>2.7536699999999992</v>
      </c>
      <c r="AA63">
        <v>17.806810126582281</v>
      </c>
      <c r="AB63">
        <v>16.68849743972261</v>
      </c>
      <c r="AC63">
        <v>12.273802661888714</v>
      </c>
      <c r="AD63">
        <v>15.509085543583483</v>
      </c>
      <c r="AE63">
        <v>13.922365497089039</v>
      </c>
      <c r="AF63">
        <v>5.9156357083052633</v>
      </c>
      <c r="AG63">
        <v>26.552462376911908</v>
      </c>
      <c r="AH63">
        <v>64.616924001595947</v>
      </c>
      <c r="AI63">
        <v>6.452723878396001</v>
      </c>
      <c r="AJ63">
        <v>0</v>
      </c>
      <c r="AK63">
        <v>21.869204497231962</v>
      </c>
      <c r="AL63">
        <v>57.527245266781399</v>
      </c>
      <c r="AM63">
        <v>4.4502488857413027</v>
      </c>
      <c r="AN63">
        <v>0</v>
      </c>
      <c r="AO63">
        <v>5.4636479999999992</v>
      </c>
      <c r="AP63">
        <v>4.976000828500414</v>
      </c>
      <c r="AQ63">
        <v>10.37300403427313</v>
      </c>
      <c r="AR63">
        <v>16.321452898550717</v>
      </c>
      <c r="AS63">
        <v>11.367449172176366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940.66909479732033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271.2</v>
      </c>
      <c r="L64">
        <v>5.46</v>
      </c>
      <c r="M64">
        <v>54.66</v>
      </c>
      <c r="N64">
        <v>50.159999999999989</v>
      </c>
      <c r="O64">
        <v>70.859999999999985</v>
      </c>
      <c r="P64">
        <v>18.518098562628339</v>
      </c>
      <c r="Q64">
        <v>4.3257171117705235</v>
      </c>
      <c r="R64">
        <v>4.8065170166545981</v>
      </c>
      <c r="S64">
        <v>6.410000000000001</v>
      </c>
      <c r="T64">
        <v>0</v>
      </c>
      <c r="U64">
        <v>57.758531288936354</v>
      </c>
      <c r="V64">
        <v>5.35</v>
      </c>
      <c r="W64">
        <v>18.72</v>
      </c>
      <c r="X64">
        <v>57.6</v>
      </c>
      <c r="Y64">
        <v>0</v>
      </c>
      <c r="Z64">
        <v>2.7536699999999992</v>
      </c>
      <c r="AA64">
        <v>17.806810126582281</v>
      </c>
      <c r="AB64">
        <v>16.68849743972261</v>
      </c>
      <c r="AC64">
        <v>12.273802661888714</v>
      </c>
      <c r="AD64">
        <v>15.509085543583483</v>
      </c>
      <c r="AE64">
        <v>13.922365497089039</v>
      </c>
      <c r="AF64">
        <v>5.9156357083052633</v>
      </c>
      <c r="AG64">
        <v>26.552462376911908</v>
      </c>
      <c r="AH64">
        <v>64.616924001595947</v>
      </c>
      <c r="AI64">
        <v>6.452723878396001</v>
      </c>
      <c r="AJ64">
        <v>0</v>
      </c>
      <c r="AK64">
        <v>21.869204497231962</v>
      </c>
      <c r="AL64">
        <v>57.527245266781399</v>
      </c>
      <c r="AM64">
        <v>4.4502488857413027</v>
      </c>
      <c r="AN64">
        <v>0</v>
      </c>
      <c r="AO64">
        <v>5.4636479999999992</v>
      </c>
      <c r="AP64">
        <v>4.976000828500414</v>
      </c>
      <c r="AQ64">
        <v>10.37300403427313</v>
      </c>
      <c r="AR64">
        <v>16.321452898550717</v>
      </c>
      <c r="AS64">
        <v>11.367449172176366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940.66909479732033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271.2</v>
      </c>
      <c r="L65">
        <v>8.9300000000000015</v>
      </c>
      <c r="M65">
        <v>54.66</v>
      </c>
      <c r="N65">
        <v>50.159999999999989</v>
      </c>
      <c r="O65">
        <v>70.859999999999985</v>
      </c>
      <c r="P65">
        <v>18.518098562628339</v>
      </c>
      <c r="Q65">
        <v>8.6860110803324098</v>
      </c>
      <c r="R65">
        <v>8.74</v>
      </c>
      <c r="S65">
        <v>11.144084880636605</v>
      </c>
      <c r="T65">
        <v>0</v>
      </c>
      <c r="U65">
        <v>57.758531288936354</v>
      </c>
      <c r="V65">
        <v>5.35</v>
      </c>
      <c r="W65">
        <v>18.72</v>
      </c>
      <c r="X65">
        <v>57.6</v>
      </c>
      <c r="Y65">
        <v>0</v>
      </c>
      <c r="Z65">
        <v>0</v>
      </c>
      <c r="AA65">
        <v>17.806810126582281</v>
      </c>
      <c r="AB65">
        <v>16.68849743972261</v>
      </c>
      <c r="AC65">
        <v>12.273802661888714</v>
      </c>
      <c r="AD65">
        <v>15.509085543583483</v>
      </c>
      <c r="AE65">
        <v>20.594908983826596</v>
      </c>
      <c r="AF65">
        <v>5.9156357083052633</v>
      </c>
      <c r="AG65">
        <v>26.552462376911908</v>
      </c>
      <c r="AH65">
        <v>64.616924001595947</v>
      </c>
      <c r="AI65">
        <v>6.452723878396001</v>
      </c>
      <c r="AJ65">
        <v>0</v>
      </c>
      <c r="AK65">
        <v>21.869204497231962</v>
      </c>
      <c r="AL65">
        <v>57.527245266781399</v>
      </c>
      <c r="AM65">
        <v>4.4502488857413027</v>
      </c>
      <c r="AN65">
        <v>0</v>
      </c>
      <c r="AO65">
        <v>5.4636479999999992</v>
      </c>
      <c r="AP65">
        <v>4.976000828500414</v>
      </c>
      <c r="AQ65">
        <v>10.37300403427313</v>
      </c>
      <c r="AR65">
        <v>13.989189311594197</v>
      </c>
      <c r="AS65">
        <v>11.367449172176366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958.75356652964535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271.2</v>
      </c>
      <c r="L66">
        <v>8.9300000000000015</v>
      </c>
      <c r="M66">
        <v>54.66</v>
      </c>
      <c r="N66">
        <v>50.159999999999989</v>
      </c>
      <c r="O66">
        <v>70.859999999999985</v>
      </c>
      <c r="P66">
        <v>18.518098562628339</v>
      </c>
      <c r="Q66">
        <v>8.6860110803324098</v>
      </c>
      <c r="R66">
        <v>8.74</v>
      </c>
      <c r="S66">
        <v>11.144084880636605</v>
      </c>
      <c r="T66">
        <v>0</v>
      </c>
      <c r="U66">
        <v>57.758531288936354</v>
      </c>
      <c r="V66">
        <v>5.35</v>
      </c>
      <c r="W66">
        <v>18.72</v>
      </c>
      <c r="X66">
        <v>57.6</v>
      </c>
      <c r="Y66">
        <v>0</v>
      </c>
      <c r="Z66">
        <v>0</v>
      </c>
      <c r="AA66">
        <v>17.806810126582281</v>
      </c>
      <c r="AB66">
        <v>16.68849743972261</v>
      </c>
      <c r="AC66">
        <v>12.273802661888714</v>
      </c>
      <c r="AD66">
        <v>15.509085543583483</v>
      </c>
      <c r="AE66">
        <v>20.594908983826596</v>
      </c>
      <c r="AF66">
        <v>5.9156357083052633</v>
      </c>
      <c r="AG66">
        <v>26.552462376911908</v>
      </c>
      <c r="AH66">
        <v>64.616924001595947</v>
      </c>
      <c r="AI66">
        <v>6.452723878396001</v>
      </c>
      <c r="AJ66">
        <v>0</v>
      </c>
      <c r="AK66">
        <v>21.869204497231962</v>
      </c>
      <c r="AL66">
        <v>57.527245266781399</v>
      </c>
      <c r="AM66">
        <v>4.4502488857413027</v>
      </c>
      <c r="AN66">
        <v>0</v>
      </c>
      <c r="AO66">
        <v>5.4636479999999992</v>
      </c>
      <c r="AP66">
        <v>4.976000828500414</v>
      </c>
      <c r="AQ66">
        <v>10.37300403427313</v>
      </c>
      <c r="AR66">
        <v>13.989189311594197</v>
      </c>
      <c r="AS66">
        <v>11.367449172176366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958.75356652964535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271.2</v>
      </c>
      <c r="L67">
        <v>8.9300000000000015</v>
      </c>
      <c r="M67">
        <v>54.66</v>
      </c>
      <c r="N67">
        <v>50.159999999999989</v>
      </c>
      <c r="O67">
        <v>70.859999999999985</v>
      </c>
      <c r="P67">
        <v>18.518098562628339</v>
      </c>
      <c r="Q67">
        <v>8.6860110803324098</v>
      </c>
      <c r="R67">
        <v>8.74</v>
      </c>
      <c r="S67">
        <v>11.144084880636605</v>
      </c>
      <c r="T67">
        <v>0</v>
      </c>
      <c r="U67">
        <v>57.998531273740191</v>
      </c>
      <c r="V67">
        <v>5.35</v>
      </c>
      <c r="W67">
        <v>18.72</v>
      </c>
      <c r="X67">
        <v>57.6</v>
      </c>
      <c r="Y67">
        <v>0</v>
      </c>
      <c r="Z67">
        <v>0</v>
      </c>
      <c r="AA67">
        <v>17.806810126582281</v>
      </c>
      <c r="AB67">
        <v>16.68849743972261</v>
      </c>
      <c r="AC67">
        <v>12.273802661888714</v>
      </c>
      <c r="AD67">
        <v>15.509085543583483</v>
      </c>
      <c r="AE67">
        <v>20.594908983826596</v>
      </c>
      <c r="AF67">
        <v>5.9156357083052633</v>
      </c>
      <c r="AG67">
        <v>26.552462376911908</v>
      </c>
      <c r="AH67">
        <v>64.616924001595947</v>
      </c>
      <c r="AI67">
        <v>6.452723878396001</v>
      </c>
      <c r="AJ67">
        <v>0</v>
      </c>
      <c r="AK67">
        <v>21.869204497231962</v>
      </c>
      <c r="AL67">
        <v>57.527245266781399</v>
      </c>
      <c r="AM67">
        <v>4.4502488857413027</v>
      </c>
      <c r="AN67">
        <v>0</v>
      </c>
      <c r="AO67">
        <v>5.4636479999999992</v>
      </c>
      <c r="AP67">
        <v>4.976000828500414</v>
      </c>
      <c r="AQ67">
        <v>10.37300403427313</v>
      </c>
      <c r="AR67">
        <v>16.321452898550717</v>
      </c>
      <c r="AS67">
        <v>10.511791724815922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960.47017265404531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271.2</v>
      </c>
      <c r="L68">
        <v>8.9300000000000015</v>
      </c>
      <c r="M68">
        <v>54.66</v>
      </c>
      <c r="N68">
        <v>50.159999999999989</v>
      </c>
      <c r="O68">
        <v>70.859999999999985</v>
      </c>
      <c r="P68">
        <v>18.518098562628339</v>
      </c>
      <c r="Q68">
        <v>8.6860110803324098</v>
      </c>
      <c r="R68">
        <v>8.74</v>
      </c>
      <c r="S68">
        <v>11.144084880636605</v>
      </c>
      <c r="T68">
        <v>0</v>
      </c>
      <c r="U68">
        <v>57.998531273740191</v>
      </c>
      <c r="V68">
        <v>5.35</v>
      </c>
      <c r="W68">
        <v>18.72</v>
      </c>
      <c r="X68">
        <v>57.6</v>
      </c>
      <c r="Y68">
        <v>0</v>
      </c>
      <c r="Z68">
        <v>0</v>
      </c>
      <c r="AA68">
        <v>17.806810126582281</v>
      </c>
      <c r="AB68">
        <v>16.68849743972261</v>
      </c>
      <c r="AC68">
        <v>12.273802661888714</v>
      </c>
      <c r="AD68">
        <v>15.509085543583483</v>
      </c>
      <c r="AE68">
        <v>20.594908983826596</v>
      </c>
      <c r="AF68">
        <v>5.9156357083052633</v>
      </c>
      <c r="AG68">
        <v>26.552462376911908</v>
      </c>
      <c r="AH68">
        <v>64.616924001595947</v>
      </c>
      <c r="AI68">
        <v>6.452723878396001</v>
      </c>
      <c r="AJ68">
        <v>0</v>
      </c>
      <c r="AK68">
        <v>21.869204497231962</v>
      </c>
      <c r="AL68">
        <v>57.527245266781399</v>
      </c>
      <c r="AM68">
        <v>4.4502488857413027</v>
      </c>
      <c r="AN68">
        <v>0</v>
      </c>
      <c r="AO68">
        <v>5.3406720000000005</v>
      </c>
      <c r="AP68">
        <v>4.976000828500414</v>
      </c>
      <c r="AQ68">
        <v>10.37300403427313</v>
      </c>
      <c r="AR68">
        <v>16.321452898550717</v>
      </c>
      <c r="AS68">
        <v>10.511791724815922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960.34719665404521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271.2</v>
      </c>
      <c r="L69">
        <v>8.9300000000000015</v>
      </c>
      <c r="M69">
        <v>54.66</v>
      </c>
      <c r="N69">
        <v>50.159999999999989</v>
      </c>
      <c r="O69">
        <v>70.859999999999985</v>
      </c>
      <c r="P69">
        <v>18.518098562628339</v>
      </c>
      <c r="Q69">
        <v>8.6860110803324098</v>
      </c>
      <c r="R69">
        <v>8.74</v>
      </c>
      <c r="S69">
        <v>11.144084880636605</v>
      </c>
      <c r="T69">
        <v>0</v>
      </c>
      <c r="U69">
        <v>57.998531273740191</v>
      </c>
      <c r="V69">
        <v>5.35</v>
      </c>
      <c r="W69">
        <v>18.72</v>
      </c>
      <c r="X69">
        <v>57.6</v>
      </c>
      <c r="Y69">
        <v>0</v>
      </c>
      <c r="Z69">
        <v>0</v>
      </c>
      <c r="AA69">
        <v>17.806810126582281</v>
      </c>
      <c r="AB69">
        <v>16.68849743972261</v>
      </c>
      <c r="AC69">
        <v>12.273802661888714</v>
      </c>
      <c r="AD69">
        <v>15.509085543583483</v>
      </c>
      <c r="AE69">
        <v>20.594908983826596</v>
      </c>
      <c r="AF69">
        <v>5.9156357083052633</v>
      </c>
      <c r="AG69">
        <v>26.552462376911908</v>
      </c>
      <c r="AH69">
        <v>64.616924001595947</v>
      </c>
      <c r="AI69">
        <v>8.0639157222618341</v>
      </c>
      <c r="AJ69">
        <v>0</v>
      </c>
      <c r="AK69">
        <v>21.869204497231962</v>
      </c>
      <c r="AL69">
        <v>57.527245266781399</v>
      </c>
      <c r="AM69">
        <v>4.4502488857413027</v>
      </c>
      <c r="AN69">
        <v>0</v>
      </c>
      <c r="AO69">
        <v>5.2528320000000006</v>
      </c>
      <c r="AP69">
        <v>4.976000828500414</v>
      </c>
      <c r="AQ69">
        <v>10.37300403427313</v>
      </c>
      <c r="AR69">
        <v>16.321452898550717</v>
      </c>
      <c r="AS69">
        <v>10.511791724815922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961.87054849791105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271.2</v>
      </c>
      <c r="L70">
        <v>8.9300000000000015</v>
      </c>
      <c r="M70">
        <v>54.66</v>
      </c>
      <c r="N70">
        <v>50.159999999999989</v>
      </c>
      <c r="O70">
        <v>70.859999999999985</v>
      </c>
      <c r="P70">
        <v>18.518098562628339</v>
      </c>
      <c r="Q70">
        <v>8.6860110803324098</v>
      </c>
      <c r="R70">
        <v>8.74</v>
      </c>
      <c r="S70">
        <v>11.144084880636605</v>
      </c>
      <c r="T70">
        <v>0</v>
      </c>
      <c r="U70">
        <v>57.998531273740191</v>
      </c>
      <c r="V70">
        <v>5.35</v>
      </c>
      <c r="W70">
        <v>18.72</v>
      </c>
      <c r="X70">
        <v>57.6</v>
      </c>
      <c r="Y70">
        <v>0</v>
      </c>
      <c r="Z70">
        <v>0</v>
      </c>
      <c r="AA70">
        <v>17.806810126582281</v>
      </c>
      <c r="AB70">
        <v>16.68849743972261</v>
      </c>
      <c r="AC70">
        <v>12.273802661888714</v>
      </c>
      <c r="AD70">
        <v>15.509085543583483</v>
      </c>
      <c r="AE70">
        <v>20.594908983826596</v>
      </c>
      <c r="AF70">
        <v>5.9156357083052633</v>
      </c>
      <c r="AG70">
        <v>26.552462376911908</v>
      </c>
      <c r="AH70">
        <v>64.616924001595947</v>
      </c>
      <c r="AI70">
        <v>8.0639157222618341</v>
      </c>
      <c r="AJ70">
        <v>0</v>
      </c>
      <c r="AK70">
        <v>21.869204497231962</v>
      </c>
      <c r="AL70">
        <v>57.527245266781399</v>
      </c>
      <c r="AM70">
        <v>4.4502488857413027</v>
      </c>
      <c r="AN70">
        <v>0</v>
      </c>
      <c r="AO70">
        <v>5.2264800000000005</v>
      </c>
      <c r="AP70">
        <v>4.976000828500414</v>
      </c>
      <c r="AQ70">
        <v>10.37300403427313</v>
      </c>
      <c r="AR70">
        <v>16.321452898550717</v>
      </c>
      <c r="AS70">
        <v>10.511791724815922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961.84419649791118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271.2</v>
      </c>
      <c r="L71">
        <v>8.9300000000000015</v>
      </c>
      <c r="M71">
        <v>54.66</v>
      </c>
      <c r="N71">
        <v>50.159999999999989</v>
      </c>
      <c r="O71">
        <v>70.859999999999985</v>
      </c>
      <c r="P71">
        <v>18.518098562628339</v>
      </c>
      <c r="Q71">
        <v>8.6860110803324098</v>
      </c>
      <c r="R71">
        <v>8.74</v>
      </c>
      <c r="S71">
        <v>11.144084880636605</v>
      </c>
      <c r="T71">
        <v>0</v>
      </c>
      <c r="U71">
        <v>57.998531273740191</v>
      </c>
      <c r="V71">
        <v>5.35</v>
      </c>
      <c r="W71">
        <v>18.72</v>
      </c>
      <c r="X71">
        <v>57.6</v>
      </c>
      <c r="Y71">
        <v>0</v>
      </c>
      <c r="Z71">
        <v>0</v>
      </c>
      <c r="AA71">
        <v>17.806810126582281</v>
      </c>
      <c r="AB71">
        <v>16.68849743972261</v>
      </c>
      <c r="AC71">
        <v>12.273802661888714</v>
      </c>
      <c r="AD71">
        <v>15.509085543583483</v>
      </c>
      <c r="AE71">
        <v>20.594908983826596</v>
      </c>
      <c r="AF71">
        <v>5.9156357083052633</v>
      </c>
      <c r="AG71">
        <v>26.552462376911908</v>
      </c>
      <c r="AH71">
        <v>64.616924001595947</v>
      </c>
      <c r="AI71">
        <v>8.0639157222618341</v>
      </c>
      <c r="AJ71">
        <v>0</v>
      </c>
      <c r="AK71">
        <v>21.869204497231962</v>
      </c>
      <c r="AL71">
        <v>57.527245266781399</v>
      </c>
      <c r="AM71">
        <v>4.4502488857413027</v>
      </c>
      <c r="AN71">
        <v>0</v>
      </c>
      <c r="AO71">
        <v>5.1386400000000005</v>
      </c>
      <c r="AP71">
        <v>4.976000828500414</v>
      </c>
      <c r="AQ71">
        <v>10.37300403427313</v>
      </c>
      <c r="AR71">
        <v>16.321452898550717</v>
      </c>
      <c r="AS71">
        <v>10.511791724815922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961.75635649791104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271.2</v>
      </c>
      <c r="L72">
        <v>8.9300000000000015</v>
      </c>
      <c r="M72">
        <v>54.66</v>
      </c>
      <c r="N72">
        <v>50.159999999999989</v>
      </c>
      <c r="O72">
        <v>70.859999999999985</v>
      </c>
      <c r="P72">
        <v>18.518098562628339</v>
      </c>
      <c r="Q72">
        <v>8.6860110803324098</v>
      </c>
      <c r="R72">
        <v>8.74</v>
      </c>
      <c r="S72">
        <v>11.144084880636605</v>
      </c>
      <c r="T72">
        <v>0</v>
      </c>
      <c r="U72">
        <v>57.998531273740191</v>
      </c>
      <c r="V72">
        <v>5.35</v>
      </c>
      <c r="W72">
        <v>18.72</v>
      </c>
      <c r="X72">
        <v>57.6</v>
      </c>
      <c r="Y72">
        <v>0</v>
      </c>
      <c r="Z72">
        <v>0</v>
      </c>
      <c r="AA72">
        <v>17.806810126582281</v>
      </c>
      <c r="AB72">
        <v>16.68849743972261</v>
      </c>
      <c r="AC72">
        <v>12.273802661888714</v>
      </c>
      <c r="AD72">
        <v>15.509085543583483</v>
      </c>
      <c r="AE72">
        <v>20.594908983826596</v>
      </c>
      <c r="AF72">
        <v>5.9156357083052633</v>
      </c>
      <c r="AG72">
        <v>26.552462376911908</v>
      </c>
      <c r="AH72">
        <v>64.616924001595947</v>
      </c>
      <c r="AI72">
        <v>8.0639157222618341</v>
      </c>
      <c r="AJ72">
        <v>0</v>
      </c>
      <c r="AK72">
        <v>21.869204497231962</v>
      </c>
      <c r="AL72">
        <v>57.527245266781399</v>
      </c>
      <c r="AM72">
        <v>4.4502488857413027</v>
      </c>
      <c r="AN72">
        <v>0</v>
      </c>
      <c r="AO72">
        <v>5.0244479999999996</v>
      </c>
      <c r="AP72">
        <v>4.976000828500414</v>
      </c>
      <c r="AQ72">
        <v>10.37300403427313</v>
      </c>
      <c r="AR72">
        <v>16.321452898550717</v>
      </c>
      <c r="AS72">
        <v>10.511791724815922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961.64216449791104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271.2</v>
      </c>
      <c r="L73">
        <v>8.9300000000000015</v>
      </c>
      <c r="M73">
        <v>54.66</v>
      </c>
      <c r="N73">
        <v>50.159999999999989</v>
      </c>
      <c r="O73">
        <v>70.859999999999985</v>
      </c>
      <c r="P73">
        <v>18.518098562628339</v>
      </c>
      <c r="Q73">
        <v>8.6860110803324098</v>
      </c>
      <c r="R73">
        <v>8.74</v>
      </c>
      <c r="S73">
        <v>11.144084880636605</v>
      </c>
      <c r="T73">
        <v>0</v>
      </c>
      <c r="U73">
        <v>57.998531273740191</v>
      </c>
      <c r="V73">
        <v>5.3500000000000005</v>
      </c>
      <c r="W73">
        <v>18.72</v>
      </c>
      <c r="X73">
        <v>57.6</v>
      </c>
      <c r="Y73">
        <v>0</v>
      </c>
      <c r="Z73">
        <v>0</v>
      </c>
      <c r="AA73">
        <v>17.806810126582281</v>
      </c>
      <c r="AB73">
        <v>16.68849743972261</v>
      </c>
      <c r="AC73">
        <v>12.273802661888714</v>
      </c>
      <c r="AD73">
        <v>15.509085543583483</v>
      </c>
      <c r="AE73">
        <v>20.594908983826596</v>
      </c>
      <c r="AF73">
        <v>5.9156357083052633</v>
      </c>
      <c r="AG73">
        <v>26.552462376911908</v>
      </c>
      <c r="AH73">
        <v>64.616924001595947</v>
      </c>
      <c r="AI73">
        <v>8.0639157222618341</v>
      </c>
      <c r="AJ73">
        <v>0</v>
      </c>
      <c r="AK73">
        <v>21.869204497231962</v>
      </c>
      <c r="AL73">
        <v>57.527245266781399</v>
      </c>
      <c r="AM73">
        <v>4.4502488857413027</v>
      </c>
      <c r="AN73">
        <v>0</v>
      </c>
      <c r="AO73">
        <v>5.0156640000000001</v>
      </c>
      <c r="AP73">
        <v>4.976000828500414</v>
      </c>
      <c r="AQ73">
        <v>10.37300403427313</v>
      </c>
      <c r="AR73">
        <v>16.791419384057964</v>
      </c>
      <c r="AS73">
        <v>10.511791724815922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962.10334698341831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271.2</v>
      </c>
      <c r="L74">
        <v>8.9300000000000015</v>
      </c>
      <c r="M74">
        <v>54.66</v>
      </c>
      <c r="N74">
        <v>50.159999999999989</v>
      </c>
      <c r="O74">
        <v>70.859999999999985</v>
      </c>
      <c r="P74">
        <v>18.518098562628339</v>
      </c>
      <c r="Q74">
        <v>8.6860110803324098</v>
      </c>
      <c r="R74">
        <v>8.74</v>
      </c>
      <c r="S74">
        <v>11.144084880636605</v>
      </c>
      <c r="T74">
        <v>0</v>
      </c>
      <c r="U74">
        <v>57.998531273740191</v>
      </c>
      <c r="V74">
        <v>5.3500000000000005</v>
      </c>
      <c r="W74">
        <v>18.72</v>
      </c>
      <c r="X74">
        <v>57.6</v>
      </c>
      <c r="Y74">
        <v>0</v>
      </c>
      <c r="Z74">
        <v>0</v>
      </c>
      <c r="AA74">
        <v>17.806810126582281</v>
      </c>
      <c r="AB74">
        <v>16.68849743972261</v>
      </c>
      <c r="AC74">
        <v>12.273802661888714</v>
      </c>
      <c r="AD74">
        <v>15.509085543583483</v>
      </c>
      <c r="AE74">
        <v>20.594908983826596</v>
      </c>
      <c r="AF74">
        <v>5.9156357083052633</v>
      </c>
      <c r="AG74">
        <v>26.552462376911908</v>
      </c>
      <c r="AH74">
        <v>64.616924001595947</v>
      </c>
      <c r="AI74">
        <v>8.0639157222618341</v>
      </c>
      <c r="AJ74">
        <v>0</v>
      </c>
      <c r="AK74">
        <v>21.869204497231962</v>
      </c>
      <c r="AL74">
        <v>57.527245266781399</v>
      </c>
      <c r="AM74">
        <v>4.4502488857413027</v>
      </c>
      <c r="AN74">
        <v>0</v>
      </c>
      <c r="AO74">
        <v>4.9409999999999998</v>
      </c>
      <c r="AP74">
        <v>4.976000828500414</v>
      </c>
      <c r="AQ74">
        <v>10.37300403427313</v>
      </c>
      <c r="AR74">
        <v>16.791419384057964</v>
      </c>
      <c r="AS74">
        <v>10.511791724815922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962.02868298341832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271.2</v>
      </c>
      <c r="L75">
        <v>8.93</v>
      </c>
      <c r="M75">
        <v>54.66</v>
      </c>
      <c r="N75">
        <v>50.159999999999989</v>
      </c>
      <c r="O75">
        <v>70.859999999999985</v>
      </c>
      <c r="P75">
        <v>18.518098562628339</v>
      </c>
      <c r="Q75">
        <v>8.6848195446973904</v>
      </c>
      <c r="R75">
        <v>8.735239651416121</v>
      </c>
      <c r="S75">
        <v>11.145239111870199</v>
      </c>
      <c r="T75">
        <v>0</v>
      </c>
      <c r="U75">
        <v>57.998531273740191</v>
      </c>
      <c r="V75">
        <v>5.3500000000000005</v>
      </c>
      <c r="W75">
        <v>18.72</v>
      </c>
      <c r="X75">
        <v>57.6</v>
      </c>
      <c r="Y75">
        <v>0</v>
      </c>
      <c r="Z75">
        <v>2.7536699999999992</v>
      </c>
      <c r="AA75">
        <v>17.806810126582281</v>
      </c>
      <c r="AB75">
        <v>16.68849743972261</v>
      </c>
      <c r="AC75">
        <v>12.273802661888714</v>
      </c>
      <c r="AD75">
        <v>15.509085543583483</v>
      </c>
      <c r="AE75">
        <v>20.594908983826596</v>
      </c>
      <c r="AF75">
        <v>5.9156357083052633</v>
      </c>
      <c r="AG75">
        <v>26.552462376911908</v>
      </c>
      <c r="AH75">
        <v>64.616924001595947</v>
      </c>
      <c r="AI75">
        <v>8.0639157222618341</v>
      </c>
      <c r="AJ75">
        <v>0</v>
      </c>
      <c r="AK75">
        <v>21.869204497231962</v>
      </c>
      <c r="AL75">
        <v>57.527245266781399</v>
      </c>
      <c r="AM75">
        <v>4.4502488857413027</v>
      </c>
      <c r="AN75">
        <v>0</v>
      </c>
      <c r="AO75">
        <v>4.9146480000000006</v>
      </c>
      <c r="AP75">
        <v>4.976000828500414</v>
      </c>
      <c r="AQ75">
        <v>10.37300403427313</v>
      </c>
      <c r="AR75">
        <v>16.791419384057964</v>
      </c>
      <c r="AS75">
        <v>11.367449172176366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965.60686077779337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317.36</v>
      </c>
      <c r="L76">
        <v>8.93</v>
      </c>
      <c r="M76">
        <v>54.66</v>
      </c>
      <c r="N76">
        <v>50.159999999999989</v>
      </c>
      <c r="O76">
        <v>70.859999999999985</v>
      </c>
      <c r="P76">
        <v>18.518098562628339</v>
      </c>
      <c r="Q76">
        <v>8.6848195446973904</v>
      </c>
      <c r="R76">
        <v>8.735239651416121</v>
      </c>
      <c r="S76">
        <v>11.145239111870199</v>
      </c>
      <c r="T76">
        <v>0</v>
      </c>
      <c r="U76">
        <v>57.998531273740191</v>
      </c>
      <c r="V76">
        <v>5.3500000000000005</v>
      </c>
      <c r="W76">
        <v>18.72</v>
      </c>
      <c r="X76">
        <v>57.6</v>
      </c>
      <c r="Y76">
        <v>0</v>
      </c>
      <c r="Z76">
        <v>2.7536699999999992</v>
      </c>
      <c r="AA76">
        <v>17.806810126582281</v>
      </c>
      <c r="AB76">
        <v>16.68849743972261</v>
      </c>
      <c r="AC76">
        <v>12.273802661888714</v>
      </c>
      <c r="AD76">
        <v>15.509085543583483</v>
      </c>
      <c r="AE76">
        <v>20.594908983826596</v>
      </c>
      <c r="AF76">
        <v>17.746907124915793</v>
      </c>
      <c r="AG76">
        <v>26.552462376911908</v>
      </c>
      <c r="AH76">
        <v>64.616924001595947</v>
      </c>
      <c r="AI76">
        <v>13.979575652702557</v>
      </c>
      <c r="AJ76">
        <v>0</v>
      </c>
      <c r="AK76">
        <v>21.869204497231962</v>
      </c>
      <c r="AL76">
        <v>57.527245266781399</v>
      </c>
      <c r="AM76">
        <v>4.4502488857413027</v>
      </c>
      <c r="AN76">
        <v>0</v>
      </c>
      <c r="AO76">
        <v>3.6365759999999998</v>
      </c>
      <c r="AP76">
        <v>4.976000828500414</v>
      </c>
      <c r="AQ76">
        <v>20.033777157742296</v>
      </c>
      <c r="AR76">
        <v>16.791419384057964</v>
      </c>
      <c r="AS76">
        <v>11.367449172176366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1037.8964932483138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317.36</v>
      </c>
      <c r="L77">
        <v>8.93</v>
      </c>
      <c r="M77">
        <v>54.66</v>
      </c>
      <c r="N77">
        <v>50.159999999999989</v>
      </c>
      <c r="O77">
        <v>70.859999999999985</v>
      </c>
      <c r="P77">
        <v>18.518098562628339</v>
      </c>
      <c r="Q77">
        <v>8.6848195446973904</v>
      </c>
      <c r="R77">
        <v>8.735239651416121</v>
      </c>
      <c r="S77">
        <v>11.145239111870199</v>
      </c>
      <c r="T77">
        <v>0</v>
      </c>
      <c r="U77">
        <v>57.998531273740191</v>
      </c>
      <c r="V77">
        <v>5.3500000000000005</v>
      </c>
      <c r="W77">
        <v>18.72</v>
      </c>
      <c r="X77">
        <v>54.5</v>
      </c>
      <c r="Y77">
        <v>0</v>
      </c>
      <c r="Z77">
        <v>2.7536699999999992</v>
      </c>
      <c r="AA77">
        <v>17.806810126582281</v>
      </c>
      <c r="AB77">
        <v>16.68849743972261</v>
      </c>
      <c r="AC77">
        <v>12.273802661888714</v>
      </c>
      <c r="AD77">
        <v>15.509085543583483</v>
      </c>
      <c r="AE77">
        <v>20.594908983826596</v>
      </c>
      <c r="AF77">
        <v>23.662542833221053</v>
      </c>
      <c r="AG77">
        <v>26.552462376911908</v>
      </c>
      <c r="AH77">
        <v>64.616924001595947</v>
      </c>
      <c r="AI77">
        <v>13.979575652702557</v>
      </c>
      <c r="AJ77">
        <v>0</v>
      </c>
      <c r="AK77">
        <v>21.869204497231962</v>
      </c>
      <c r="AL77">
        <v>57.527245266781399</v>
      </c>
      <c r="AM77">
        <v>4.4502488857413027</v>
      </c>
      <c r="AN77">
        <v>0</v>
      </c>
      <c r="AO77">
        <v>3.5794800000000002</v>
      </c>
      <c r="AP77">
        <v>4.976000828500414</v>
      </c>
      <c r="AQ77">
        <v>29.864998704309848</v>
      </c>
      <c r="AR77">
        <v>16.791419384057964</v>
      </c>
      <c r="AS77">
        <v>11.367449172176366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1050.4862545031867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365.44206578376031</v>
      </c>
      <c r="L78">
        <v>8.93</v>
      </c>
      <c r="M78">
        <v>54.66</v>
      </c>
      <c r="N78">
        <v>50.159999999999989</v>
      </c>
      <c r="O78">
        <v>70.859999999999985</v>
      </c>
      <c r="P78">
        <v>18.518098562628339</v>
      </c>
      <c r="Q78">
        <v>8.6848195446973904</v>
      </c>
      <c r="R78">
        <v>8.735239651416121</v>
      </c>
      <c r="S78">
        <v>11.145239111870199</v>
      </c>
      <c r="T78">
        <v>0</v>
      </c>
      <c r="U78">
        <v>57.998531273740191</v>
      </c>
      <c r="V78">
        <v>5.3500000000000005</v>
      </c>
      <c r="W78">
        <v>18.72</v>
      </c>
      <c r="X78">
        <v>54.5</v>
      </c>
      <c r="Y78">
        <v>0</v>
      </c>
      <c r="Z78">
        <v>8.5376945454545439</v>
      </c>
      <c r="AA78">
        <v>17.806810126582281</v>
      </c>
      <c r="AB78">
        <v>17.226076595434339</v>
      </c>
      <c r="AC78">
        <v>12.910369412586347</v>
      </c>
      <c r="AD78">
        <v>15.900305719457657</v>
      </c>
      <c r="AE78">
        <v>20.877576398837554</v>
      </c>
      <c r="AF78">
        <v>26.031344214802928</v>
      </c>
      <c r="AG78">
        <v>26.552462376911908</v>
      </c>
      <c r="AH78">
        <v>65.220068905157817</v>
      </c>
      <c r="AI78">
        <v>13.979575652702557</v>
      </c>
      <c r="AJ78">
        <v>0</v>
      </c>
      <c r="AK78">
        <v>21.869204497231962</v>
      </c>
      <c r="AL78">
        <v>57.527245266781399</v>
      </c>
      <c r="AM78">
        <v>5.6327207620244497</v>
      </c>
      <c r="AN78">
        <v>0</v>
      </c>
      <c r="AO78">
        <v>3.517992</v>
      </c>
      <c r="AP78">
        <v>5.3537025683512836</v>
      </c>
      <c r="AQ78">
        <v>41.49201613709252</v>
      </c>
      <c r="AR78">
        <v>16.791419384057964</v>
      </c>
      <c r="AS78">
        <v>11.367449172176366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1122.2980276637566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413.53000000000003</v>
      </c>
      <c r="L79">
        <v>7.22</v>
      </c>
      <c r="M79">
        <v>54.66</v>
      </c>
      <c r="N79">
        <v>50.159999999999989</v>
      </c>
      <c r="O79">
        <v>70.859999999999985</v>
      </c>
      <c r="P79">
        <v>18.518098562628339</v>
      </c>
      <c r="Q79">
        <v>8.7100000000000009</v>
      </c>
      <c r="R79">
        <v>8.4699999999999989</v>
      </c>
      <c r="S79">
        <v>11.15</v>
      </c>
      <c r="T79">
        <v>0</v>
      </c>
      <c r="U79">
        <v>57.998531273740191</v>
      </c>
      <c r="V79">
        <v>5.32</v>
      </c>
      <c r="W79">
        <v>18.72</v>
      </c>
      <c r="X79">
        <v>54.5</v>
      </c>
      <c r="Y79">
        <v>0</v>
      </c>
      <c r="Z79">
        <v>8.5376945454545439</v>
      </c>
      <c r="AA79">
        <v>17.806810126582281</v>
      </c>
      <c r="AB79">
        <v>17.226076595434339</v>
      </c>
      <c r="AC79">
        <v>12.910369412586347</v>
      </c>
      <c r="AD79">
        <v>15.900305719457657</v>
      </c>
      <c r="AE79">
        <v>20.877576398837554</v>
      </c>
      <c r="AF79">
        <v>26.031344214802928</v>
      </c>
      <c r="AG79">
        <v>26.552462376911908</v>
      </c>
      <c r="AH79">
        <v>65.220068905157817</v>
      </c>
      <c r="AI79">
        <v>13.979575652702557</v>
      </c>
      <c r="AJ79">
        <v>0</v>
      </c>
      <c r="AK79">
        <v>21.869204497231962</v>
      </c>
      <c r="AL79">
        <v>57.527245266781399</v>
      </c>
      <c r="AM79">
        <v>5.6327207620244497</v>
      </c>
      <c r="AN79">
        <v>0</v>
      </c>
      <c r="AO79">
        <v>3.517992</v>
      </c>
      <c r="AP79">
        <v>5.3537025683512836</v>
      </c>
      <c r="AQ79">
        <v>41.49201613709252</v>
      </c>
      <c r="AR79">
        <v>16.791419384057964</v>
      </c>
      <c r="AS79">
        <v>11.367449172176366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1168.4106635720127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461.61165877633624</v>
      </c>
      <c r="L80">
        <v>7.96</v>
      </c>
      <c r="M80">
        <v>54.66</v>
      </c>
      <c r="N80">
        <v>50.159999999999989</v>
      </c>
      <c r="O80">
        <v>70.859999999999985</v>
      </c>
      <c r="P80">
        <v>18.518098562628339</v>
      </c>
      <c r="Q80">
        <v>8.69</v>
      </c>
      <c r="R80">
        <v>8.4699999999999989</v>
      </c>
      <c r="S80">
        <v>11.140000000000002</v>
      </c>
      <c r="T80">
        <v>0</v>
      </c>
      <c r="U80">
        <v>57.998531273740191</v>
      </c>
      <c r="V80">
        <v>5.35</v>
      </c>
      <c r="W80">
        <v>18.72</v>
      </c>
      <c r="X80">
        <v>54.5</v>
      </c>
      <c r="Y80">
        <v>0</v>
      </c>
      <c r="Z80">
        <v>8.5376945454545439</v>
      </c>
      <c r="AA80">
        <v>17.806810126582281</v>
      </c>
      <c r="AB80">
        <v>17.226076595434339</v>
      </c>
      <c r="AC80">
        <v>12.910369412586347</v>
      </c>
      <c r="AD80">
        <v>15.900305719457657</v>
      </c>
      <c r="AE80">
        <v>20.877576398837554</v>
      </c>
      <c r="AF80">
        <v>26.031344214802928</v>
      </c>
      <c r="AG80">
        <v>26.552462376911908</v>
      </c>
      <c r="AH80">
        <v>65.220068905157817</v>
      </c>
      <c r="AI80">
        <v>13.979575652702557</v>
      </c>
      <c r="AJ80">
        <v>0</v>
      </c>
      <c r="AK80">
        <v>21.869204497231962</v>
      </c>
      <c r="AL80">
        <v>57.527245266781399</v>
      </c>
      <c r="AM80">
        <v>5.6327207620244497</v>
      </c>
      <c r="AN80">
        <v>0</v>
      </c>
      <c r="AO80">
        <v>3.517992</v>
      </c>
      <c r="AP80">
        <v>5.3537025683512836</v>
      </c>
      <c r="AQ80">
        <v>41.49201613709252</v>
      </c>
      <c r="AR80">
        <v>16.791419384057964</v>
      </c>
      <c r="AS80">
        <v>11.367449172176366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1217.2323223483488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489.84</v>
      </c>
      <c r="L81">
        <v>8.93</v>
      </c>
      <c r="M81">
        <v>54.66</v>
      </c>
      <c r="N81">
        <v>50.159999999999989</v>
      </c>
      <c r="O81">
        <v>70.859999999999985</v>
      </c>
      <c r="P81">
        <v>18.518098562628339</v>
      </c>
      <c r="Q81">
        <v>8.69</v>
      </c>
      <c r="R81">
        <v>8.4557444668008053</v>
      </c>
      <c r="S81">
        <v>11.114284612418048</v>
      </c>
      <c r="T81">
        <v>0</v>
      </c>
      <c r="U81">
        <v>57.998531273740191</v>
      </c>
      <c r="V81">
        <v>5.35</v>
      </c>
      <c r="W81">
        <v>18.72</v>
      </c>
      <c r="X81">
        <v>57.16</v>
      </c>
      <c r="Y81">
        <v>0</v>
      </c>
      <c r="Z81">
        <v>8.5376945454545439</v>
      </c>
      <c r="AA81">
        <v>17.806810126582281</v>
      </c>
      <c r="AB81">
        <v>17.226076595434339</v>
      </c>
      <c r="AC81">
        <v>12.910369412586347</v>
      </c>
      <c r="AD81">
        <v>15.900305719457657</v>
      </c>
      <c r="AE81">
        <v>20.877576398837554</v>
      </c>
      <c r="AF81">
        <v>26.031344214802928</v>
      </c>
      <c r="AG81">
        <v>26.552462376911908</v>
      </c>
      <c r="AH81">
        <v>65.220068905157817</v>
      </c>
      <c r="AI81">
        <v>13.979575652702557</v>
      </c>
      <c r="AJ81">
        <v>0</v>
      </c>
      <c r="AK81">
        <v>21.869204497231962</v>
      </c>
      <c r="AL81">
        <v>57.527245266781399</v>
      </c>
      <c r="AM81">
        <v>5.6327207620244497</v>
      </c>
      <c r="AN81">
        <v>0</v>
      </c>
      <c r="AO81">
        <v>3.5794800000000002</v>
      </c>
      <c r="AP81">
        <v>5.3537025683512836</v>
      </c>
      <c r="AQ81">
        <v>41.49201613709252</v>
      </c>
      <c r="AR81">
        <v>16.791419384057964</v>
      </c>
      <c r="AS81">
        <v>11.367449172176366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1249.1121806512313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489.84</v>
      </c>
      <c r="L82">
        <v>8.93</v>
      </c>
      <c r="M82">
        <v>54.66</v>
      </c>
      <c r="N82">
        <v>50.159999999999989</v>
      </c>
      <c r="O82">
        <v>70.859999999999985</v>
      </c>
      <c r="P82">
        <v>18.518098562628339</v>
      </c>
      <c r="Q82">
        <v>8.69</v>
      </c>
      <c r="R82">
        <v>8.4699999999999989</v>
      </c>
      <c r="S82">
        <v>11.140000000000002</v>
      </c>
      <c r="T82">
        <v>0</v>
      </c>
      <c r="U82">
        <v>57.998531273740191</v>
      </c>
      <c r="V82">
        <v>5.35</v>
      </c>
      <c r="W82">
        <v>18.72</v>
      </c>
      <c r="X82">
        <v>57.6</v>
      </c>
      <c r="Y82">
        <v>0</v>
      </c>
      <c r="Z82">
        <v>8.5376945454545439</v>
      </c>
      <c r="AA82">
        <v>17.806810126582281</v>
      </c>
      <c r="AB82">
        <v>17.226076595434339</v>
      </c>
      <c r="AC82">
        <v>12.910369412586347</v>
      </c>
      <c r="AD82">
        <v>15.900305719457657</v>
      </c>
      <c r="AE82">
        <v>20.877576398837554</v>
      </c>
      <c r="AF82">
        <v>26.031344214802928</v>
      </c>
      <c r="AG82">
        <v>26.552462376911908</v>
      </c>
      <c r="AH82">
        <v>65.220068905157817</v>
      </c>
      <c r="AI82">
        <v>13.442511704747281</v>
      </c>
      <c r="AJ82">
        <v>0</v>
      </c>
      <c r="AK82">
        <v>21.869204497231962</v>
      </c>
      <c r="AL82">
        <v>57.527245266781399</v>
      </c>
      <c r="AM82">
        <v>5.6327207620244497</v>
      </c>
      <c r="AN82">
        <v>0</v>
      </c>
      <c r="AO82">
        <v>3.6014400000000002</v>
      </c>
      <c r="AP82">
        <v>5.3537025683512836</v>
      </c>
      <c r="AQ82">
        <v>41.49201613709252</v>
      </c>
      <c r="AR82">
        <v>16.791419384057964</v>
      </c>
      <c r="AS82">
        <v>11.367449172176366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1249.0770476240571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489.84</v>
      </c>
      <c r="L83">
        <v>8.93</v>
      </c>
      <c r="M83">
        <v>54.66</v>
      </c>
      <c r="N83">
        <v>50.159999999999989</v>
      </c>
      <c r="O83">
        <v>70.859999999999985</v>
      </c>
      <c r="P83">
        <v>18.518098562628339</v>
      </c>
      <c r="Q83">
        <v>8.69</v>
      </c>
      <c r="R83">
        <v>8.4699999999999989</v>
      </c>
      <c r="S83">
        <v>11.140000000000002</v>
      </c>
      <c r="T83">
        <v>0</v>
      </c>
      <c r="U83">
        <v>57.998531273740191</v>
      </c>
      <c r="V83">
        <v>5.35</v>
      </c>
      <c r="W83">
        <v>18.72</v>
      </c>
      <c r="X83">
        <v>57.6</v>
      </c>
      <c r="Y83">
        <v>0</v>
      </c>
      <c r="Z83">
        <v>8.5376945454545439</v>
      </c>
      <c r="AA83">
        <v>17.806810126582281</v>
      </c>
      <c r="AB83">
        <v>17.226076595434339</v>
      </c>
      <c r="AC83">
        <v>12.910369412586347</v>
      </c>
      <c r="AD83">
        <v>15.900305719457657</v>
      </c>
      <c r="AE83">
        <v>20.877576398837554</v>
      </c>
      <c r="AF83">
        <v>26.031344214802928</v>
      </c>
      <c r="AG83">
        <v>26.552462376911908</v>
      </c>
      <c r="AH83">
        <v>65.220068905157817</v>
      </c>
      <c r="AI83">
        <v>13.442511704747281</v>
      </c>
      <c r="AJ83">
        <v>0</v>
      </c>
      <c r="AK83">
        <v>21.869204497231962</v>
      </c>
      <c r="AL83">
        <v>57.527245266781399</v>
      </c>
      <c r="AM83">
        <v>5.6327207620244497</v>
      </c>
      <c r="AN83">
        <v>0</v>
      </c>
      <c r="AO83">
        <v>3.6673199999999997</v>
      </c>
      <c r="AP83">
        <v>5.3537025683512836</v>
      </c>
      <c r="AQ83">
        <v>41.49201613709252</v>
      </c>
      <c r="AR83">
        <v>16.791419384057964</v>
      </c>
      <c r="AS83">
        <v>11.367449172176366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1249.1429276240572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489.84</v>
      </c>
      <c r="L84">
        <v>8.93</v>
      </c>
      <c r="M84">
        <v>54.66</v>
      </c>
      <c r="N84">
        <v>50.159999999999989</v>
      </c>
      <c r="O84">
        <v>70.859999999999985</v>
      </c>
      <c r="P84">
        <v>18.518098562628339</v>
      </c>
      <c r="Q84">
        <v>8.69</v>
      </c>
      <c r="R84">
        <v>8.4699999999999989</v>
      </c>
      <c r="S84">
        <v>11.140000000000002</v>
      </c>
      <c r="T84">
        <v>0</v>
      </c>
      <c r="U84">
        <v>57.998531273740191</v>
      </c>
      <c r="V84">
        <v>5.35</v>
      </c>
      <c r="W84">
        <v>18.72</v>
      </c>
      <c r="X84">
        <v>57.6</v>
      </c>
      <c r="Y84">
        <v>0</v>
      </c>
      <c r="Z84">
        <v>8.5376945454545439</v>
      </c>
      <c r="AA84">
        <v>17.806810126582281</v>
      </c>
      <c r="AB84">
        <v>17.226076595434339</v>
      </c>
      <c r="AC84">
        <v>12.910369412586347</v>
      </c>
      <c r="AD84">
        <v>15.900305719457657</v>
      </c>
      <c r="AE84">
        <v>20.877576398837554</v>
      </c>
      <c r="AF84">
        <v>26.031344214802928</v>
      </c>
      <c r="AG84">
        <v>26.552462376911908</v>
      </c>
      <c r="AH84">
        <v>65.220068905157817</v>
      </c>
      <c r="AI84">
        <v>13.442511704747281</v>
      </c>
      <c r="AJ84">
        <v>0</v>
      </c>
      <c r="AK84">
        <v>21.869204497231962</v>
      </c>
      <c r="AL84">
        <v>57.527245266781399</v>
      </c>
      <c r="AM84">
        <v>5.6327207620244497</v>
      </c>
      <c r="AN84">
        <v>0</v>
      </c>
      <c r="AO84">
        <v>3.7156320000000007</v>
      </c>
      <c r="AP84">
        <v>5.3537025683512836</v>
      </c>
      <c r="AQ84">
        <v>41.49201613709252</v>
      </c>
      <c r="AR84">
        <v>16.791419384057964</v>
      </c>
      <c r="AS84">
        <v>11.367449172176366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1249.1912396240571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479.94747535161906</v>
      </c>
      <c r="L85">
        <v>8.8999999999999986</v>
      </c>
      <c r="M85">
        <v>54.66</v>
      </c>
      <c r="N85">
        <v>50.159999999999989</v>
      </c>
      <c r="O85">
        <v>70.859999999999985</v>
      </c>
      <c r="P85">
        <v>18.518098562628339</v>
      </c>
      <c r="Q85">
        <v>8.69</v>
      </c>
      <c r="R85">
        <v>8.4699999999999989</v>
      </c>
      <c r="S85">
        <v>11.140000000000002</v>
      </c>
      <c r="T85">
        <v>0</v>
      </c>
      <c r="U85">
        <v>57.998531273740191</v>
      </c>
      <c r="V85">
        <v>5.35</v>
      </c>
      <c r="W85">
        <v>18.72</v>
      </c>
      <c r="X85">
        <v>57.6</v>
      </c>
      <c r="Y85">
        <v>0</v>
      </c>
      <c r="Z85">
        <v>8.5376945454545439</v>
      </c>
      <c r="AA85">
        <v>17.806810126582281</v>
      </c>
      <c r="AB85">
        <v>17.226076595434339</v>
      </c>
      <c r="AC85">
        <v>12.910369412586347</v>
      </c>
      <c r="AD85">
        <v>15.900305719457657</v>
      </c>
      <c r="AE85">
        <v>20.877576398837554</v>
      </c>
      <c r="AF85">
        <v>26.031344214802928</v>
      </c>
      <c r="AG85">
        <v>26.552462376911908</v>
      </c>
      <c r="AH85">
        <v>65.220068905157817</v>
      </c>
      <c r="AI85">
        <v>13.442511704747281</v>
      </c>
      <c r="AJ85">
        <v>0</v>
      </c>
      <c r="AK85">
        <v>21.869204497231962</v>
      </c>
      <c r="AL85">
        <v>57.527245266781399</v>
      </c>
      <c r="AM85">
        <v>5.6327207620244497</v>
      </c>
      <c r="AN85">
        <v>0</v>
      </c>
      <c r="AO85">
        <v>3.7639440000000004</v>
      </c>
      <c r="AP85">
        <v>5.3537025683512836</v>
      </c>
      <c r="AQ85">
        <v>41.49201613709252</v>
      </c>
      <c r="AR85">
        <v>16.791419384057964</v>
      </c>
      <c r="AS85">
        <v>11.367449172176366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1239.3170269756763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489.8474753918232</v>
      </c>
      <c r="L86">
        <v>8.93</v>
      </c>
      <c r="M86">
        <v>54.66</v>
      </c>
      <c r="N86">
        <v>50.159999999999989</v>
      </c>
      <c r="O86">
        <v>70.859999999999985</v>
      </c>
      <c r="P86">
        <v>18.518098562628339</v>
      </c>
      <c r="Q86">
        <v>8.69</v>
      </c>
      <c r="R86">
        <v>8.4699999999999989</v>
      </c>
      <c r="S86">
        <v>11.140000000000002</v>
      </c>
      <c r="T86">
        <v>0</v>
      </c>
      <c r="U86">
        <v>57.998531273740191</v>
      </c>
      <c r="V86">
        <v>5.35</v>
      </c>
      <c r="W86">
        <v>18.72</v>
      </c>
      <c r="X86">
        <v>57.6</v>
      </c>
      <c r="Y86">
        <v>0</v>
      </c>
      <c r="Z86">
        <v>2.7536699999999992</v>
      </c>
      <c r="AA86">
        <v>17.806810126582281</v>
      </c>
      <c r="AB86">
        <v>16.68849743972261</v>
      </c>
      <c r="AC86">
        <v>12.273802661888714</v>
      </c>
      <c r="AD86">
        <v>15.509085543583483</v>
      </c>
      <c r="AE86">
        <v>20.594908983826596</v>
      </c>
      <c r="AF86">
        <v>23.662542833221053</v>
      </c>
      <c r="AG86">
        <v>26.552462376911908</v>
      </c>
      <c r="AH86">
        <v>64.616924001595947</v>
      </c>
      <c r="AI86">
        <v>13.442511704747281</v>
      </c>
      <c r="AJ86">
        <v>0</v>
      </c>
      <c r="AK86">
        <v>21.869204497231962</v>
      </c>
      <c r="AL86">
        <v>57.527245266781399</v>
      </c>
      <c r="AM86">
        <v>5.6327207620244497</v>
      </c>
      <c r="AN86">
        <v>0</v>
      </c>
      <c r="AO86">
        <v>3.8254320000000006</v>
      </c>
      <c r="AP86">
        <v>4.976000828500414</v>
      </c>
      <c r="AQ86">
        <v>41.49201613709252</v>
      </c>
      <c r="AR86">
        <v>16.791419384057964</v>
      </c>
      <c r="AS86">
        <v>11.367449172176366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1238.3268089481369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489.8474753918232</v>
      </c>
      <c r="L87">
        <v>8.93</v>
      </c>
      <c r="M87">
        <v>54.66</v>
      </c>
      <c r="N87">
        <v>50.159999999999989</v>
      </c>
      <c r="O87">
        <v>70.859999999999985</v>
      </c>
      <c r="P87">
        <v>18.518098562628339</v>
      </c>
      <c r="Q87">
        <v>8.69</v>
      </c>
      <c r="R87">
        <v>8.4699999999999989</v>
      </c>
      <c r="S87">
        <v>11.140000000000002</v>
      </c>
      <c r="T87">
        <v>0</v>
      </c>
      <c r="U87">
        <v>57.998531273740191</v>
      </c>
      <c r="V87">
        <v>5.35</v>
      </c>
      <c r="W87">
        <v>18.72</v>
      </c>
      <c r="X87">
        <v>57.6</v>
      </c>
      <c r="Y87">
        <v>0</v>
      </c>
      <c r="Z87">
        <v>2.7536699999999992</v>
      </c>
      <c r="AA87">
        <v>17.806810126582281</v>
      </c>
      <c r="AB87">
        <v>16.68849743972261</v>
      </c>
      <c r="AC87">
        <v>12.273802661888714</v>
      </c>
      <c r="AD87">
        <v>15.509085543583483</v>
      </c>
      <c r="AE87">
        <v>20.594908983826596</v>
      </c>
      <c r="AF87">
        <v>23.662542833221053</v>
      </c>
      <c r="AG87">
        <v>26.552462376911908</v>
      </c>
      <c r="AH87">
        <v>64.616924001595947</v>
      </c>
      <c r="AI87">
        <v>8.0639157222618341</v>
      </c>
      <c r="AJ87">
        <v>0</v>
      </c>
      <c r="AK87">
        <v>21.869204497231962</v>
      </c>
      <c r="AL87">
        <v>57.527245266781399</v>
      </c>
      <c r="AM87">
        <v>5.6327207620244497</v>
      </c>
      <c r="AN87">
        <v>0</v>
      </c>
      <c r="AO87">
        <v>3.8473919999999997</v>
      </c>
      <c r="AP87">
        <v>4.976000828500414</v>
      </c>
      <c r="AQ87">
        <v>41.49201613709252</v>
      </c>
      <c r="AR87">
        <v>16.791419384057964</v>
      </c>
      <c r="AS87">
        <v>10.227905375458016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1231.830629168933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489.8474753918232</v>
      </c>
      <c r="L88">
        <v>8.93</v>
      </c>
      <c r="M88">
        <v>54.66</v>
      </c>
      <c r="N88">
        <v>50.159999999999989</v>
      </c>
      <c r="O88">
        <v>70.859999999999985</v>
      </c>
      <c r="P88">
        <v>18.518098562628339</v>
      </c>
      <c r="Q88">
        <v>8.69</v>
      </c>
      <c r="R88">
        <v>8.4699999999999989</v>
      </c>
      <c r="S88">
        <v>11.140000000000002</v>
      </c>
      <c r="T88">
        <v>0</v>
      </c>
      <c r="U88">
        <v>57.998531273740191</v>
      </c>
      <c r="V88">
        <v>5.35</v>
      </c>
      <c r="W88">
        <v>18.72</v>
      </c>
      <c r="X88">
        <v>57.6</v>
      </c>
      <c r="Y88">
        <v>0</v>
      </c>
      <c r="Z88">
        <v>2.7536699999999992</v>
      </c>
      <c r="AA88">
        <v>17.806810126582281</v>
      </c>
      <c r="AB88">
        <v>16.68849743972261</v>
      </c>
      <c r="AC88">
        <v>12.273802661888714</v>
      </c>
      <c r="AD88">
        <v>15.509085543583483</v>
      </c>
      <c r="AE88">
        <v>20.594908983826596</v>
      </c>
      <c r="AF88">
        <v>23.662542833221053</v>
      </c>
      <c r="AG88">
        <v>26.552462376911908</v>
      </c>
      <c r="AH88">
        <v>64.616924001595947</v>
      </c>
      <c r="AI88">
        <v>8.0639157222618341</v>
      </c>
      <c r="AJ88">
        <v>0</v>
      </c>
      <c r="AK88">
        <v>21.869204497231962</v>
      </c>
      <c r="AL88">
        <v>57.527245266781399</v>
      </c>
      <c r="AM88">
        <v>5.6327207620244497</v>
      </c>
      <c r="AN88">
        <v>0</v>
      </c>
      <c r="AO88">
        <v>3.8869199999999999</v>
      </c>
      <c r="AP88">
        <v>4.976000828500414</v>
      </c>
      <c r="AQ88">
        <v>41.49201613709252</v>
      </c>
      <c r="AR88">
        <v>16.791419384057964</v>
      </c>
      <c r="AS88">
        <v>10.227905375458016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1231.870157168933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489.8474753918232</v>
      </c>
      <c r="L89">
        <v>8.93</v>
      </c>
      <c r="M89">
        <v>54.66</v>
      </c>
      <c r="N89">
        <v>50.159999999999989</v>
      </c>
      <c r="O89">
        <v>70.859999999999985</v>
      </c>
      <c r="P89">
        <v>18.518098562628339</v>
      </c>
      <c r="Q89">
        <v>8.69</v>
      </c>
      <c r="R89">
        <v>8.4699999999999989</v>
      </c>
      <c r="S89">
        <v>11.140000000000002</v>
      </c>
      <c r="T89">
        <v>0</v>
      </c>
      <c r="U89">
        <v>57.998531273740191</v>
      </c>
      <c r="V89">
        <v>5.35</v>
      </c>
      <c r="W89">
        <v>18.72</v>
      </c>
      <c r="X89">
        <v>57.6</v>
      </c>
      <c r="Y89">
        <v>0</v>
      </c>
      <c r="Z89">
        <v>2.7536699999999992</v>
      </c>
      <c r="AA89">
        <v>17.806810126582281</v>
      </c>
      <c r="AB89">
        <v>16.68849743972261</v>
      </c>
      <c r="AC89">
        <v>12.273802661888714</v>
      </c>
      <c r="AD89">
        <v>15.509085543583483</v>
      </c>
      <c r="AE89">
        <v>20.594908983826596</v>
      </c>
      <c r="AF89">
        <v>23.662542833221053</v>
      </c>
      <c r="AG89">
        <v>26.552462376911908</v>
      </c>
      <c r="AH89">
        <v>64.616924001595947</v>
      </c>
      <c r="AI89">
        <v>8.0639157222618341</v>
      </c>
      <c r="AJ89">
        <v>0</v>
      </c>
      <c r="AK89">
        <v>21.869204497231962</v>
      </c>
      <c r="AL89">
        <v>57.527245266781399</v>
      </c>
      <c r="AM89">
        <v>5.6327207620244497</v>
      </c>
      <c r="AN89">
        <v>0</v>
      </c>
      <c r="AO89">
        <v>3.9308399999999999</v>
      </c>
      <c r="AP89">
        <v>4.976000828500414</v>
      </c>
      <c r="AQ89">
        <v>41.49201613709252</v>
      </c>
      <c r="AR89">
        <v>16.791419384057964</v>
      </c>
      <c r="AS89">
        <v>10.227905375458016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1231.9140771689331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489.8474753918232</v>
      </c>
      <c r="L90">
        <v>8.93</v>
      </c>
      <c r="M90">
        <v>54.66</v>
      </c>
      <c r="N90">
        <v>50.159999999999989</v>
      </c>
      <c r="O90">
        <v>70.859999999999985</v>
      </c>
      <c r="P90">
        <v>18.518098562628339</v>
      </c>
      <c r="Q90">
        <v>8.69</v>
      </c>
      <c r="R90">
        <v>8.4699999999999989</v>
      </c>
      <c r="S90">
        <v>11.140000000000002</v>
      </c>
      <c r="T90">
        <v>0</v>
      </c>
      <c r="U90">
        <v>57.998531273740191</v>
      </c>
      <c r="V90">
        <v>5.35</v>
      </c>
      <c r="W90">
        <v>18.72</v>
      </c>
      <c r="X90">
        <v>57.6</v>
      </c>
      <c r="Y90">
        <v>0</v>
      </c>
      <c r="Z90">
        <v>8.5376945454545439</v>
      </c>
      <c r="AA90">
        <v>17.806810126582281</v>
      </c>
      <c r="AB90">
        <v>17.226076595434339</v>
      </c>
      <c r="AC90">
        <v>12.910369412586347</v>
      </c>
      <c r="AD90">
        <v>15.900305719457657</v>
      </c>
      <c r="AE90">
        <v>20.877576398837554</v>
      </c>
      <c r="AF90">
        <v>26.031344214802928</v>
      </c>
      <c r="AG90">
        <v>26.552462376911908</v>
      </c>
      <c r="AH90">
        <v>65.220068905157817</v>
      </c>
      <c r="AI90">
        <v>8.0639157222618341</v>
      </c>
      <c r="AJ90">
        <v>0</v>
      </c>
      <c r="AK90">
        <v>21.869204497231962</v>
      </c>
      <c r="AL90">
        <v>57.527245266781399</v>
      </c>
      <c r="AM90">
        <v>5.6327207620244497</v>
      </c>
      <c r="AN90">
        <v>0</v>
      </c>
      <c r="AO90">
        <v>3.9835440000000006</v>
      </c>
      <c r="AP90">
        <v>5.3537025683512836</v>
      </c>
      <c r="AQ90">
        <v>41.49201613709252</v>
      </c>
      <c r="AR90">
        <v>16.791419384057964</v>
      </c>
      <c r="AS90">
        <v>10.227905375458016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1242.9484872366766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489.8474753918232</v>
      </c>
      <c r="L91">
        <v>8.93</v>
      </c>
      <c r="M91">
        <v>54.66</v>
      </c>
      <c r="N91">
        <v>50.159999999999989</v>
      </c>
      <c r="O91">
        <v>70.859999999999985</v>
      </c>
      <c r="P91">
        <v>18.518098562628339</v>
      </c>
      <c r="Q91">
        <v>8.69</v>
      </c>
      <c r="R91">
        <v>8.4699999999999989</v>
      </c>
      <c r="S91">
        <v>11.140000000000002</v>
      </c>
      <c r="T91">
        <v>0</v>
      </c>
      <c r="U91">
        <v>57.998531273740191</v>
      </c>
      <c r="V91">
        <v>5.35</v>
      </c>
      <c r="W91">
        <v>18.72</v>
      </c>
      <c r="X91">
        <v>57.6</v>
      </c>
      <c r="Y91">
        <v>0</v>
      </c>
      <c r="Z91">
        <v>8.5376945454545439</v>
      </c>
      <c r="AA91">
        <v>17.806810126582281</v>
      </c>
      <c r="AB91">
        <v>17.226076595434339</v>
      </c>
      <c r="AC91">
        <v>12.910369412586347</v>
      </c>
      <c r="AD91">
        <v>15.900305719457657</v>
      </c>
      <c r="AE91">
        <v>20.877576398837554</v>
      </c>
      <c r="AF91">
        <v>26.031344214802928</v>
      </c>
      <c r="AG91">
        <v>26.552462376911908</v>
      </c>
      <c r="AH91">
        <v>65.220068905157817</v>
      </c>
      <c r="AI91">
        <v>8.0639157222618341</v>
      </c>
      <c r="AJ91">
        <v>0</v>
      </c>
      <c r="AK91">
        <v>21.869204497231962</v>
      </c>
      <c r="AL91">
        <v>57.527245266781399</v>
      </c>
      <c r="AM91">
        <v>5.6327207620244497</v>
      </c>
      <c r="AN91">
        <v>0</v>
      </c>
      <c r="AO91">
        <v>4.0450320000000008</v>
      </c>
      <c r="AP91">
        <v>5.3537025683512836</v>
      </c>
      <c r="AQ91">
        <v>41.49201613709252</v>
      </c>
      <c r="AR91">
        <v>16.791419384057964</v>
      </c>
      <c r="AS91">
        <v>10.791679674887096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1243.5737495361057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489.8474753918232</v>
      </c>
      <c r="L92">
        <v>8.93</v>
      </c>
      <c r="M92">
        <v>54.66</v>
      </c>
      <c r="N92">
        <v>50.159999999999989</v>
      </c>
      <c r="O92">
        <v>70.859999999999985</v>
      </c>
      <c r="P92">
        <v>18.518098562628339</v>
      </c>
      <c r="Q92">
        <v>8.69</v>
      </c>
      <c r="R92">
        <v>8.4699999999999989</v>
      </c>
      <c r="S92">
        <v>11.140000000000002</v>
      </c>
      <c r="T92">
        <v>0</v>
      </c>
      <c r="U92">
        <v>57.998531273740191</v>
      </c>
      <c r="V92">
        <v>5.35</v>
      </c>
      <c r="W92">
        <v>18.72</v>
      </c>
      <c r="X92">
        <v>57.6</v>
      </c>
      <c r="Y92">
        <v>0</v>
      </c>
      <c r="Z92">
        <v>8.5376945454545439</v>
      </c>
      <c r="AA92">
        <v>17.806810126582281</v>
      </c>
      <c r="AB92">
        <v>17.226076595434339</v>
      </c>
      <c r="AC92">
        <v>12.910369412586347</v>
      </c>
      <c r="AD92">
        <v>15.900305719457657</v>
      </c>
      <c r="AE92">
        <v>20.877576398837554</v>
      </c>
      <c r="AF92">
        <v>26.031344214802928</v>
      </c>
      <c r="AG92">
        <v>26.552462376911908</v>
      </c>
      <c r="AH92">
        <v>65.220068905157817</v>
      </c>
      <c r="AI92">
        <v>8.0639157222618341</v>
      </c>
      <c r="AJ92">
        <v>0</v>
      </c>
      <c r="AK92">
        <v>21.869204497231962</v>
      </c>
      <c r="AL92">
        <v>57.527245266781399</v>
      </c>
      <c r="AM92">
        <v>5.6327207620244497</v>
      </c>
      <c r="AN92">
        <v>0</v>
      </c>
      <c r="AO92">
        <v>4.1240880000000004</v>
      </c>
      <c r="AP92">
        <v>5.3537025683512836</v>
      </c>
      <c r="AQ92">
        <v>41.49201613709252</v>
      </c>
      <c r="AR92">
        <v>16.791419384057964</v>
      </c>
      <c r="AS92">
        <v>10.791679674887096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1243.6528055361057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489.8474753918232</v>
      </c>
      <c r="L93">
        <v>8.93</v>
      </c>
      <c r="M93">
        <v>54.66</v>
      </c>
      <c r="N93">
        <v>50.159999999999989</v>
      </c>
      <c r="O93">
        <v>70.859999999999985</v>
      </c>
      <c r="P93">
        <v>18.518098562628339</v>
      </c>
      <c r="Q93">
        <v>8.69</v>
      </c>
      <c r="R93">
        <v>8.4699999999999989</v>
      </c>
      <c r="S93">
        <v>11.140000000000002</v>
      </c>
      <c r="T93">
        <v>0</v>
      </c>
      <c r="U93">
        <v>57.998531273740191</v>
      </c>
      <c r="V93">
        <v>5.35</v>
      </c>
      <c r="W93">
        <v>18.72</v>
      </c>
      <c r="X93">
        <v>57.6</v>
      </c>
      <c r="Y93">
        <v>0</v>
      </c>
      <c r="Z93">
        <v>8.5376945454545439</v>
      </c>
      <c r="AA93">
        <v>17.806810126582281</v>
      </c>
      <c r="AB93">
        <v>17.226076595434339</v>
      </c>
      <c r="AC93">
        <v>12.910369412586347</v>
      </c>
      <c r="AD93">
        <v>15.900305719457657</v>
      </c>
      <c r="AE93">
        <v>20.877576398837554</v>
      </c>
      <c r="AF93">
        <v>26.031344214802928</v>
      </c>
      <c r="AG93">
        <v>26.552462376911908</v>
      </c>
      <c r="AH93">
        <v>65.220068905157817</v>
      </c>
      <c r="AI93">
        <v>11.831319860881447</v>
      </c>
      <c r="AJ93">
        <v>0</v>
      </c>
      <c r="AK93">
        <v>21.869204497231962</v>
      </c>
      <c r="AL93">
        <v>57.527245266781399</v>
      </c>
      <c r="AM93">
        <v>5.6327207620244497</v>
      </c>
      <c r="AN93">
        <v>0</v>
      </c>
      <c r="AO93">
        <v>4.159224</v>
      </c>
      <c r="AP93">
        <v>5.3537025683512836</v>
      </c>
      <c r="AQ93">
        <v>41.49201613709252</v>
      </c>
      <c r="AR93">
        <v>16.791419384057964</v>
      </c>
      <c r="AS93">
        <v>10.227905375458016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1246.8915713752963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489.8474753918232</v>
      </c>
      <c r="L94">
        <v>8.93</v>
      </c>
      <c r="M94">
        <v>54.66</v>
      </c>
      <c r="N94">
        <v>50.159999999999989</v>
      </c>
      <c r="O94">
        <v>70.859999999999985</v>
      </c>
      <c r="P94">
        <v>18.518098562628339</v>
      </c>
      <c r="Q94">
        <v>8.69</v>
      </c>
      <c r="R94">
        <v>8.4699999999999989</v>
      </c>
      <c r="S94">
        <v>11.140000000000002</v>
      </c>
      <c r="T94">
        <v>0</v>
      </c>
      <c r="U94">
        <v>57.998531273740191</v>
      </c>
      <c r="V94">
        <v>5.35</v>
      </c>
      <c r="W94">
        <v>18.72</v>
      </c>
      <c r="X94">
        <v>57.6</v>
      </c>
      <c r="Y94">
        <v>0</v>
      </c>
      <c r="Z94">
        <v>5.5073399999999983</v>
      </c>
      <c r="AA94">
        <v>17.806810126582281</v>
      </c>
      <c r="AB94">
        <v>16.68849743972261</v>
      </c>
      <c r="AC94">
        <v>12.273802661888714</v>
      </c>
      <c r="AD94">
        <v>15.509085543583483</v>
      </c>
      <c r="AE94">
        <v>20.594908983826596</v>
      </c>
      <c r="AF94">
        <v>17.746907124915793</v>
      </c>
      <c r="AG94">
        <v>26.552462376911908</v>
      </c>
      <c r="AH94">
        <v>64.616924001595947</v>
      </c>
      <c r="AI94">
        <v>11.831319860881447</v>
      </c>
      <c r="AJ94">
        <v>0</v>
      </c>
      <c r="AK94">
        <v>21.869204497231962</v>
      </c>
      <c r="AL94">
        <v>57.527245266781399</v>
      </c>
      <c r="AM94">
        <v>5.6327207620244497</v>
      </c>
      <c r="AN94">
        <v>0</v>
      </c>
      <c r="AO94">
        <v>4.181184</v>
      </c>
      <c r="AP94">
        <v>4.976000828500414</v>
      </c>
      <c r="AQ94">
        <v>29.864998704309848</v>
      </c>
      <c r="AR94">
        <v>16.791419384057964</v>
      </c>
      <c r="AS94">
        <v>10.227905375458016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1221.1428421664646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489.8474753918232</v>
      </c>
      <c r="L95">
        <v>8.93</v>
      </c>
      <c r="M95">
        <v>54.66</v>
      </c>
      <c r="N95">
        <v>50.159999999999989</v>
      </c>
      <c r="O95">
        <v>70.859999999999985</v>
      </c>
      <c r="P95">
        <v>18.518098562628339</v>
      </c>
      <c r="Q95">
        <v>8.69</v>
      </c>
      <c r="R95">
        <v>8.4699999999999989</v>
      </c>
      <c r="S95">
        <v>11.140000000000002</v>
      </c>
      <c r="T95">
        <v>0</v>
      </c>
      <c r="U95">
        <v>57.998531273740191</v>
      </c>
      <c r="V95">
        <v>5.35</v>
      </c>
      <c r="W95">
        <v>18.72</v>
      </c>
      <c r="X95">
        <v>57.6</v>
      </c>
      <c r="Y95">
        <v>0</v>
      </c>
      <c r="Z95">
        <v>5.5073399999999983</v>
      </c>
      <c r="AA95">
        <v>17.806810126582281</v>
      </c>
      <c r="AB95">
        <v>16.68849743972261</v>
      </c>
      <c r="AC95">
        <v>12.273802661888714</v>
      </c>
      <c r="AD95">
        <v>15.509085543583483</v>
      </c>
      <c r="AE95">
        <v>20.594908983826596</v>
      </c>
      <c r="AF95">
        <v>17.746907124915793</v>
      </c>
      <c r="AG95">
        <v>26.552462376911908</v>
      </c>
      <c r="AH95">
        <v>64.616924001595947</v>
      </c>
      <c r="AI95">
        <v>11.831319860881447</v>
      </c>
      <c r="AJ95">
        <v>0</v>
      </c>
      <c r="AK95">
        <v>21.869204497231962</v>
      </c>
      <c r="AL95">
        <v>57.527245266781399</v>
      </c>
      <c r="AM95">
        <v>5.6327207620244497</v>
      </c>
      <c r="AN95">
        <v>0</v>
      </c>
      <c r="AO95">
        <v>4.1987520000000007</v>
      </c>
      <c r="AP95">
        <v>4.976000828500414</v>
      </c>
      <c r="AQ95">
        <v>29.864998704309848</v>
      </c>
      <c r="AR95">
        <v>16.791419384057964</v>
      </c>
      <c r="AS95">
        <v>10.227905375458016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1221.1604101664645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489.8474753918232</v>
      </c>
      <c r="L96">
        <v>8.93</v>
      </c>
      <c r="M96">
        <v>54.66</v>
      </c>
      <c r="N96">
        <v>50.159999999999989</v>
      </c>
      <c r="O96">
        <v>70.859999999999985</v>
      </c>
      <c r="P96">
        <v>18.518098562628339</v>
      </c>
      <c r="Q96">
        <v>8.69</v>
      </c>
      <c r="R96">
        <v>8.4699999999999989</v>
      </c>
      <c r="S96">
        <v>11.140000000000002</v>
      </c>
      <c r="T96">
        <v>0</v>
      </c>
      <c r="U96">
        <v>57.998531273740191</v>
      </c>
      <c r="V96">
        <v>5.35</v>
      </c>
      <c r="W96">
        <v>18.72</v>
      </c>
      <c r="X96">
        <v>57.6</v>
      </c>
      <c r="Y96">
        <v>0</v>
      </c>
      <c r="Z96">
        <v>5.5073399999999983</v>
      </c>
      <c r="AA96">
        <v>17.806810126582281</v>
      </c>
      <c r="AB96">
        <v>16.68849743972261</v>
      </c>
      <c r="AC96">
        <v>12.273802661888714</v>
      </c>
      <c r="AD96">
        <v>15.509085543583483</v>
      </c>
      <c r="AE96">
        <v>20.594908983826596</v>
      </c>
      <c r="AF96">
        <v>17.746907124915793</v>
      </c>
      <c r="AG96">
        <v>26.552462376911908</v>
      </c>
      <c r="AH96">
        <v>64.616924001595947</v>
      </c>
      <c r="AI96">
        <v>11.831319860881447</v>
      </c>
      <c r="AJ96">
        <v>0</v>
      </c>
      <c r="AK96">
        <v>21.869204497231962</v>
      </c>
      <c r="AL96">
        <v>57.527245266781399</v>
      </c>
      <c r="AM96">
        <v>5.6327207620244497</v>
      </c>
      <c r="AN96">
        <v>0</v>
      </c>
      <c r="AO96">
        <v>4.2338880000000003</v>
      </c>
      <c r="AP96">
        <v>4.976000828500414</v>
      </c>
      <c r="AQ96">
        <v>29.864998704309848</v>
      </c>
      <c r="AR96">
        <v>16.791419384057964</v>
      </c>
      <c r="AS96">
        <v>10.227905375458016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1221.1955461664645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489.8474753918232</v>
      </c>
      <c r="L97">
        <v>8.93</v>
      </c>
      <c r="M97">
        <v>54.66</v>
      </c>
      <c r="N97">
        <v>50.159999999999989</v>
      </c>
      <c r="O97">
        <v>70.859999999999985</v>
      </c>
      <c r="P97">
        <v>18.518098562628339</v>
      </c>
      <c r="Q97">
        <v>8.69</v>
      </c>
      <c r="R97">
        <v>8.4699999999999989</v>
      </c>
      <c r="S97">
        <v>11.140000000000002</v>
      </c>
      <c r="T97">
        <v>0</v>
      </c>
      <c r="U97">
        <v>57.998531273740191</v>
      </c>
      <c r="V97">
        <v>5.35</v>
      </c>
      <c r="W97">
        <v>18.72</v>
      </c>
      <c r="X97">
        <v>57.6</v>
      </c>
      <c r="Y97">
        <v>0</v>
      </c>
      <c r="Z97">
        <v>5.5073399999999983</v>
      </c>
      <c r="AA97">
        <v>17.806810126582281</v>
      </c>
      <c r="AB97">
        <v>16.68849743972261</v>
      </c>
      <c r="AC97">
        <v>12.273802661888714</v>
      </c>
      <c r="AD97">
        <v>15.509085543583483</v>
      </c>
      <c r="AE97">
        <v>20.594908983826596</v>
      </c>
      <c r="AF97">
        <v>17.746907124915793</v>
      </c>
      <c r="AG97">
        <v>26.552462376911908</v>
      </c>
      <c r="AH97">
        <v>64.616924001595947</v>
      </c>
      <c r="AI97">
        <v>8.0639157222618341</v>
      </c>
      <c r="AJ97">
        <v>0</v>
      </c>
      <c r="AK97">
        <v>21.869204497231962</v>
      </c>
      <c r="AL97">
        <v>57.527245266781399</v>
      </c>
      <c r="AM97">
        <v>5.6327207620244497</v>
      </c>
      <c r="AN97">
        <v>0</v>
      </c>
      <c r="AO97">
        <v>4.3568639999999998</v>
      </c>
      <c r="AP97">
        <v>4.976000828500414</v>
      </c>
      <c r="AQ97">
        <v>29.864998704309848</v>
      </c>
      <c r="AR97">
        <v>16.791419384057964</v>
      </c>
      <c r="AS97">
        <v>10.791679674887096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1218.114892327274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489.8474753918232</v>
      </c>
      <c r="L98">
        <v>8.93</v>
      </c>
      <c r="M98">
        <v>54.66</v>
      </c>
      <c r="N98">
        <v>50.159999999999989</v>
      </c>
      <c r="O98">
        <v>70.859999999999985</v>
      </c>
      <c r="P98">
        <v>18.518098562628339</v>
      </c>
      <c r="Q98">
        <v>8.69</v>
      </c>
      <c r="R98">
        <v>8.4699999999999989</v>
      </c>
      <c r="S98">
        <v>11.140000000000002</v>
      </c>
      <c r="T98">
        <v>0</v>
      </c>
      <c r="U98">
        <v>57.998531273740191</v>
      </c>
      <c r="V98">
        <v>5.35</v>
      </c>
      <c r="W98">
        <v>18.72</v>
      </c>
      <c r="X98">
        <v>57.6</v>
      </c>
      <c r="Y98">
        <v>0</v>
      </c>
      <c r="Z98">
        <v>5.5073399999999983</v>
      </c>
      <c r="AA98">
        <v>17.806810126582281</v>
      </c>
      <c r="AB98">
        <v>16.68849743972261</v>
      </c>
      <c r="AC98">
        <v>12.273802661888714</v>
      </c>
      <c r="AD98">
        <v>15.509085543583483</v>
      </c>
      <c r="AE98">
        <v>20.594908983826596</v>
      </c>
      <c r="AF98">
        <v>11.831271416610527</v>
      </c>
      <c r="AG98">
        <v>26.552462376911908</v>
      </c>
      <c r="AH98">
        <v>64.616924001595947</v>
      </c>
      <c r="AI98">
        <v>8.0639157222618341</v>
      </c>
      <c r="AJ98">
        <v>0</v>
      </c>
      <c r="AK98">
        <v>21.869204497231962</v>
      </c>
      <c r="AL98">
        <v>57.527245266781399</v>
      </c>
      <c r="AM98">
        <v>5.6327207620244497</v>
      </c>
      <c r="AN98">
        <v>0</v>
      </c>
      <c r="AO98">
        <v>4.3788239999999998</v>
      </c>
      <c r="AP98">
        <v>4.976000828500414</v>
      </c>
      <c r="AQ98">
        <v>29.864998704309848</v>
      </c>
      <c r="AR98">
        <v>16.791419384057964</v>
      </c>
      <c r="AS98">
        <v>10.791679674887096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1212.2212166189686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8.1236224075363115</v>
      </c>
      <c r="L99">
        <f t="shared" si="2"/>
        <v>0.17314999999999967</v>
      </c>
      <c r="M99">
        <f t="shared" si="2"/>
        <v>1.3651999999999975</v>
      </c>
      <c r="N99">
        <f t="shared" si="2"/>
        <v>1.2038399999999982</v>
      </c>
      <c r="O99">
        <f t="shared" si="2"/>
        <v>1.7013304398714786</v>
      </c>
      <c r="P99">
        <f t="shared" si="2"/>
        <v>0.44443095022122781</v>
      </c>
      <c r="Q99">
        <f t="shared" si="2"/>
        <v>0.14249884649777214</v>
      </c>
      <c r="R99">
        <f t="shared" si="2"/>
        <v>0.16282504586551624</v>
      </c>
      <c r="S99">
        <f t="shared" si="2"/>
        <v>0.21192870817707568</v>
      </c>
      <c r="T99">
        <f t="shared" si="2"/>
        <v>0</v>
      </c>
      <c r="U99">
        <f t="shared" si="2"/>
        <v>1.3939556096860013</v>
      </c>
      <c r="V99">
        <f t="shared" si="2"/>
        <v>0.11756871480585598</v>
      </c>
      <c r="W99">
        <f t="shared" si="2"/>
        <v>0.36325876349251046</v>
      </c>
      <c r="X99">
        <f t="shared" si="2"/>
        <v>1.2055829218710168</v>
      </c>
      <c r="Y99">
        <f t="shared" si="2"/>
        <v>0</v>
      </c>
      <c r="Z99">
        <f t="shared" si="2"/>
        <v>4.0758268636363622E-2</v>
      </c>
      <c r="AA99">
        <f t="shared" si="2"/>
        <v>0.42736344303797552</v>
      </c>
      <c r="AB99">
        <f t="shared" si="2"/>
        <v>0.40213667602047742</v>
      </c>
      <c r="AC99">
        <f t="shared" si="2"/>
        <v>0.29648096413742187</v>
      </c>
      <c r="AD99">
        <f t="shared" si="2"/>
        <v>0.17756306130358707</v>
      </c>
      <c r="AE99">
        <f t="shared" si="2"/>
        <v>0.39170139381243912</v>
      </c>
      <c r="AF99">
        <f t="shared" si="2"/>
        <v>0.3088038252683139</v>
      </c>
      <c r="AG99">
        <f t="shared" si="2"/>
        <v>0.6372590970458869</v>
      </c>
      <c r="AH99">
        <f t="shared" si="2"/>
        <v>1.5526156107489901</v>
      </c>
      <c r="AI99">
        <f t="shared" si="2"/>
        <v>0.19462600736179303</v>
      </c>
      <c r="AJ99">
        <f t="shared" si="2"/>
        <v>0</v>
      </c>
      <c r="AK99">
        <f t="shared" si="2"/>
        <v>0.52486090793356721</v>
      </c>
      <c r="AL99">
        <f t="shared" si="2"/>
        <v>1.364822889845094</v>
      </c>
      <c r="AM99">
        <f t="shared" si="2"/>
        <v>6.7398899529429498E-2</v>
      </c>
      <c r="AN99">
        <f t="shared" si="2"/>
        <v>0</v>
      </c>
      <c r="AO99">
        <f t="shared" si="2"/>
        <v>0.11211787799999989</v>
      </c>
      <c r="AP99">
        <f t="shared" si="2"/>
        <v>0.1193691213753106</v>
      </c>
      <c r="AQ99">
        <f t="shared" si="2"/>
        <v>0.54386591530577477</v>
      </c>
      <c r="AR99">
        <f t="shared" si="2"/>
        <v>0.3950035369112313</v>
      </c>
      <c r="AS99">
        <f t="shared" si="2"/>
        <v>0.2597819992578464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24.425721903556262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157.81</v>
      </c>
      <c r="L3">
        <v>61.97</v>
      </c>
      <c r="M3">
        <v>0</v>
      </c>
      <c r="N3">
        <v>29.009999999999998</v>
      </c>
      <c r="O3">
        <v>48.699999999999996</v>
      </c>
      <c r="P3">
        <v>46.475227926078027</v>
      </c>
      <c r="Q3">
        <v>4.18</v>
      </c>
      <c r="R3">
        <v>4.919999999999999</v>
      </c>
      <c r="S3">
        <v>6.45</v>
      </c>
      <c r="T3">
        <v>0</v>
      </c>
      <c r="U3">
        <v>271.98</v>
      </c>
      <c r="V3">
        <v>3.1599999999999997</v>
      </c>
      <c r="W3">
        <v>8.5</v>
      </c>
      <c r="X3">
        <v>33.31</v>
      </c>
      <c r="Y3">
        <v>0</v>
      </c>
      <c r="Z3">
        <v>0</v>
      </c>
      <c r="AA3">
        <v>10.296551804969528</v>
      </c>
      <c r="AB3">
        <v>9.6527591955758076</v>
      </c>
      <c r="AC3">
        <v>7.0969922775877174</v>
      </c>
      <c r="AD3">
        <v>0</v>
      </c>
      <c r="AE3">
        <v>8.0519945261780261</v>
      </c>
      <c r="AF3">
        <v>0</v>
      </c>
      <c r="AG3">
        <v>0</v>
      </c>
      <c r="AH3">
        <v>37.37005890398126</v>
      </c>
      <c r="AI3">
        <v>4.6629653961853901</v>
      </c>
      <c r="AJ3">
        <v>0</v>
      </c>
      <c r="AK3">
        <v>12.645218172690816</v>
      </c>
      <c r="AL3">
        <v>16.319385542168678</v>
      </c>
      <c r="AM3">
        <v>2.5740592290946456</v>
      </c>
      <c r="AN3">
        <v>0</v>
      </c>
      <c r="AO3">
        <v>2.5146000000000006</v>
      </c>
      <c r="AP3">
        <v>3.1592323048881532</v>
      </c>
      <c r="AQ3">
        <v>0</v>
      </c>
      <c r="AR3">
        <v>9.4381014492753597</v>
      </c>
      <c r="AS3">
        <v>8.0176020256751652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808.2647487543486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157.81</v>
      </c>
      <c r="L4">
        <v>61.97</v>
      </c>
      <c r="M4">
        <v>0</v>
      </c>
      <c r="N4">
        <v>29.009999999999998</v>
      </c>
      <c r="O4">
        <v>48.699999999999996</v>
      </c>
      <c r="P4">
        <v>46.475227926078027</v>
      </c>
      <c r="Q4">
        <v>4.18</v>
      </c>
      <c r="R4">
        <v>4.919999999999999</v>
      </c>
      <c r="S4">
        <v>6.4500000000000011</v>
      </c>
      <c r="T4">
        <v>0</v>
      </c>
      <c r="U4">
        <v>271.98</v>
      </c>
      <c r="V4">
        <v>3.4674597364568083</v>
      </c>
      <c r="W4">
        <v>8.5</v>
      </c>
      <c r="X4">
        <v>33.31</v>
      </c>
      <c r="Y4">
        <v>0</v>
      </c>
      <c r="Z4">
        <v>0</v>
      </c>
      <c r="AA4">
        <v>10.296551804969528</v>
      </c>
      <c r="AB4">
        <v>9.6527591955758076</v>
      </c>
      <c r="AC4">
        <v>7.0969922775877174</v>
      </c>
      <c r="AD4">
        <v>0</v>
      </c>
      <c r="AE4">
        <v>8.0519945261780261</v>
      </c>
      <c r="AF4">
        <v>0</v>
      </c>
      <c r="AG4">
        <v>0</v>
      </c>
      <c r="AH4">
        <v>37.37005890398126</v>
      </c>
      <c r="AI4">
        <v>4.6629653961853901</v>
      </c>
      <c r="AJ4">
        <v>0</v>
      </c>
      <c r="AK4">
        <v>12.645218172690816</v>
      </c>
      <c r="AL4">
        <v>16.319385542168678</v>
      </c>
      <c r="AM4">
        <v>2.5740592290946456</v>
      </c>
      <c r="AN4">
        <v>0</v>
      </c>
      <c r="AO4">
        <v>2.5501600000000004</v>
      </c>
      <c r="AP4">
        <v>3.1592323048881532</v>
      </c>
      <c r="AQ4">
        <v>0</v>
      </c>
      <c r="AR4">
        <v>9.4381014492753597</v>
      </c>
      <c r="AS4">
        <v>8.0176020256751652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808.60776849080548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157.81</v>
      </c>
      <c r="L5">
        <v>61.97</v>
      </c>
      <c r="M5">
        <v>0</v>
      </c>
      <c r="N5">
        <v>29.009999999999998</v>
      </c>
      <c r="O5">
        <v>48.699999999999996</v>
      </c>
      <c r="P5">
        <v>46.475227926078027</v>
      </c>
      <c r="Q5">
        <v>4.18</v>
      </c>
      <c r="R5">
        <v>4.919999999999999</v>
      </c>
      <c r="S5">
        <v>6.4500000000000011</v>
      </c>
      <c r="T5">
        <v>0</v>
      </c>
      <c r="U5">
        <v>271.98</v>
      </c>
      <c r="V5">
        <v>2.86</v>
      </c>
      <c r="W5">
        <v>8.4975665616948195</v>
      </c>
      <c r="X5">
        <v>33.31</v>
      </c>
      <c r="Y5">
        <v>0</v>
      </c>
      <c r="Z5">
        <v>0</v>
      </c>
      <c r="AA5">
        <v>10.296551804969528</v>
      </c>
      <c r="AB5">
        <v>9.6527591955758076</v>
      </c>
      <c r="AC5">
        <v>7.0969922775877174</v>
      </c>
      <c r="AD5">
        <v>0</v>
      </c>
      <c r="AE5">
        <v>8.0519945261780261</v>
      </c>
      <c r="AF5">
        <v>0</v>
      </c>
      <c r="AG5">
        <v>0</v>
      </c>
      <c r="AH5">
        <v>37.37005890398126</v>
      </c>
      <c r="AI5">
        <v>1.5550886077066226</v>
      </c>
      <c r="AJ5">
        <v>0</v>
      </c>
      <c r="AK5">
        <v>12.645218172690816</v>
      </c>
      <c r="AL5">
        <v>16.319385542168678</v>
      </c>
      <c r="AM5">
        <v>2.5740592290946456</v>
      </c>
      <c r="AN5">
        <v>0</v>
      </c>
      <c r="AO5">
        <v>2.5501600000000004</v>
      </c>
      <c r="AP5">
        <v>3.1592323048881532</v>
      </c>
      <c r="AQ5">
        <v>0</v>
      </c>
      <c r="AR5">
        <v>9.4381014492753597</v>
      </c>
      <c r="AS5">
        <v>8.0176020256751652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804.88999852756467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157.80240816762557</v>
      </c>
      <c r="L6">
        <v>61.97</v>
      </c>
      <c r="M6">
        <v>0</v>
      </c>
      <c r="N6">
        <v>29.009999999999998</v>
      </c>
      <c r="O6">
        <v>48.699999999999996</v>
      </c>
      <c r="P6">
        <v>46.475227926078027</v>
      </c>
      <c r="Q6">
        <v>4.18</v>
      </c>
      <c r="R6">
        <v>4.919999999999999</v>
      </c>
      <c r="S6">
        <v>6.4500000000000011</v>
      </c>
      <c r="T6">
        <v>0</v>
      </c>
      <c r="U6">
        <v>271.98</v>
      </c>
      <c r="V6">
        <v>2.86</v>
      </c>
      <c r="W6">
        <v>8.4975665616948195</v>
      </c>
      <c r="X6">
        <v>33.31</v>
      </c>
      <c r="Y6">
        <v>0</v>
      </c>
      <c r="Z6">
        <v>0</v>
      </c>
      <c r="AA6">
        <v>10.296551804969528</v>
      </c>
      <c r="AB6">
        <v>9.6527591955758076</v>
      </c>
      <c r="AC6">
        <v>7.0969922775877174</v>
      </c>
      <c r="AD6">
        <v>0</v>
      </c>
      <c r="AE6">
        <v>8.0519945261780261</v>
      </c>
      <c r="AF6">
        <v>0</v>
      </c>
      <c r="AG6">
        <v>0</v>
      </c>
      <c r="AH6">
        <v>37.37005890398126</v>
      </c>
      <c r="AI6">
        <v>1.5550886077066226</v>
      </c>
      <c r="AJ6">
        <v>0</v>
      </c>
      <c r="AK6">
        <v>12.645218172690816</v>
      </c>
      <c r="AL6">
        <v>16.319385542168678</v>
      </c>
      <c r="AM6">
        <v>2.5740592290946456</v>
      </c>
      <c r="AN6">
        <v>0</v>
      </c>
      <c r="AO6">
        <v>2.5273000000000003</v>
      </c>
      <c r="AP6">
        <v>3.1592323048881532</v>
      </c>
      <c r="AQ6">
        <v>0</v>
      </c>
      <c r="AR6">
        <v>9.4381014492753597</v>
      </c>
      <c r="AS6">
        <v>8.0176020256751652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804.85954669519026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89.28</v>
      </c>
      <c r="L7">
        <v>61.97</v>
      </c>
      <c r="M7">
        <v>0</v>
      </c>
      <c r="N7">
        <v>29.009999999999998</v>
      </c>
      <c r="O7">
        <v>48.699999999999996</v>
      </c>
      <c r="P7">
        <v>46.475227926078027</v>
      </c>
      <c r="Q7">
        <v>4.18</v>
      </c>
      <c r="R7">
        <v>4.919999999999999</v>
      </c>
      <c r="S7">
        <v>6.4500000000000011</v>
      </c>
      <c r="T7">
        <v>0</v>
      </c>
      <c r="U7">
        <v>271.98</v>
      </c>
      <c r="V7">
        <v>2.86</v>
      </c>
      <c r="W7">
        <v>8.4975665616948195</v>
      </c>
      <c r="X7">
        <v>33.31</v>
      </c>
      <c r="Y7">
        <v>0</v>
      </c>
      <c r="Z7">
        <v>0</v>
      </c>
      <c r="AA7">
        <v>10.296551804969528</v>
      </c>
      <c r="AB7">
        <v>9.6527591955758076</v>
      </c>
      <c r="AC7">
        <v>7.0969922775877174</v>
      </c>
      <c r="AD7">
        <v>0</v>
      </c>
      <c r="AE7">
        <v>8.0519945261780261</v>
      </c>
      <c r="AF7">
        <v>0</v>
      </c>
      <c r="AG7">
        <v>0</v>
      </c>
      <c r="AH7">
        <v>37.37005890398126</v>
      </c>
      <c r="AI7">
        <v>4.6629653961853901</v>
      </c>
      <c r="AJ7">
        <v>0</v>
      </c>
      <c r="AK7">
        <v>12.645218172690816</v>
      </c>
      <c r="AL7">
        <v>16.319385542168678</v>
      </c>
      <c r="AM7">
        <v>2.5740592290946456</v>
      </c>
      <c r="AN7">
        <v>0</v>
      </c>
      <c r="AO7">
        <v>2.5146000000000006</v>
      </c>
      <c r="AP7">
        <v>2.8773393902236957</v>
      </c>
      <c r="AQ7">
        <v>0</v>
      </c>
      <c r="AR7">
        <v>8.089438405797102</v>
      </c>
      <c r="AS7">
        <v>5.2587329121388304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735.04289024436446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87.51</v>
      </c>
      <c r="L8">
        <v>61.97</v>
      </c>
      <c r="M8">
        <v>0</v>
      </c>
      <c r="N8">
        <v>29.009999999999998</v>
      </c>
      <c r="O8">
        <v>48.699999999999996</v>
      </c>
      <c r="P8">
        <v>46.475227926078027</v>
      </c>
      <c r="Q8">
        <v>4.18</v>
      </c>
      <c r="R8">
        <v>4.919999999999999</v>
      </c>
      <c r="S8">
        <v>6.4500000000000011</v>
      </c>
      <c r="T8">
        <v>0</v>
      </c>
      <c r="U8">
        <v>271.98</v>
      </c>
      <c r="V8">
        <v>2.86</v>
      </c>
      <c r="W8">
        <v>8.4975665616948195</v>
      </c>
      <c r="X8">
        <v>33.31</v>
      </c>
      <c r="Y8">
        <v>0</v>
      </c>
      <c r="Z8">
        <v>0</v>
      </c>
      <c r="AA8">
        <v>10.296551804969528</v>
      </c>
      <c r="AB8">
        <v>9.6527591955758076</v>
      </c>
      <c r="AC8">
        <v>7.0969922775877174</v>
      </c>
      <c r="AD8">
        <v>0</v>
      </c>
      <c r="AE8">
        <v>8.0519945261780261</v>
      </c>
      <c r="AF8">
        <v>0</v>
      </c>
      <c r="AG8">
        <v>0</v>
      </c>
      <c r="AH8">
        <v>37.37005890398126</v>
      </c>
      <c r="AI8">
        <v>4.6629653961853901</v>
      </c>
      <c r="AJ8">
        <v>0</v>
      </c>
      <c r="AK8">
        <v>12.645218172690816</v>
      </c>
      <c r="AL8">
        <v>16.319385542168678</v>
      </c>
      <c r="AM8">
        <v>0</v>
      </c>
      <c r="AN8">
        <v>0</v>
      </c>
      <c r="AO8">
        <v>2.4841200000000003</v>
      </c>
      <c r="AP8">
        <v>2.8773393902236957</v>
      </c>
      <c r="AQ8">
        <v>0</v>
      </c>
      <c r="AR8">
        <v>8.089438405797102</v>
      </c>
      <c r="AS8">
        <v>5.2587329121388304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730.66835101526976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87.51</v>
      </c>
      <c r="L9">
        <v>34.621559242139142</v>
      </c>
      <c r="M9">
        <v>0</v>
      </c>
      <c r="N9">
        <v>29.009999999999998</v>
      </c>
      <c r="O9">
        <v>48.699999999999996</v>
      </c>
      <c r="P9">
        <v>46.475227926078027</v>
      </c>
      <c r="Q9">
        <v>2.8800000000000003</v>
      </c>
      <c r="R9">
        <v>5.0575353141743777</v>
      </c>
      <c r="S9">
        <v>3.8483561058924001</v>
      </c>
      <c r="T9">
        <v>0</v>
      </c>
      <c r="U9">
        <v>271.98</v>
      </c>
      <c r="V9">
        <v>2.86</v>
      </c>
      <c r="W9">
        <v>8.4975665616948195</v>
      </c>
      <c r="X9">
        <v>33.31</v>
      </c>
      <c r="Y9">
        <v>0</v>
      </c>
      <c r="Z9">
        <v>0</v>
      </c>
      <c r="AA9">
        <v>10.296551804969528</v>
      </c>
      <c r="AB9">
        <v>9.6527591955758076</v>
      </c>
      <c r="AC9">
        <v>7.0969922775877174</v>
      </c>
      <c r="AD9">
        <v>0</v>
      </c>
      <c r="AE9">
        <v>8.0519945261780261</v>
      </c>
      <c r="AF9">
        <v>0</v>
      </c>
      <c r="AG9">
        <v>0</v>
      </c>
      <c r="AH9">
        <v>37.37005890398126</v>
      </c>
      <c r="AI9">
        <v>4.6629653961853901</v>
      </c>
      <c r="AJ9">
        <v>0</v>
      </c>
      <c r="AK9">
        <v>12.645218172690816</v>
      </c>
      <c r="AL9">
        <v>16.319385542168678</v>
      </c>
      <c r="AM9">
        <v>0</v>
      </c>
      <c r="AN9">
        <v>0</v>
      </c>
      <c r="AO9">
        <v>2.4841200000000003</v>
      </c>
      <c r="AP9">
        <v>2.8773393902236957</v>
      </c>
      <c r="AQ9">
        <v>0</v>
      </c>
      <c r="AR9">
        <v>8.089438405797102</v>
      </c>
      <c r="AS9">
        <v>4.9280386261072326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699.22510739144388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87.518428076225362</v>
      </c>
      <c r="L10">
        <v>34.621702037632495</v>
      </c>
      <c r="M10">
        <v>0</v>
      </c>
      <c r="N10">
        <v>29.009999999999998</v>
      </c>
      <c r="O10">
        <v>48.699999999999996</v>
      </c>
      <c r="P10">
        <v>46.475227926078027</v>
      </c>
      <c r="Q10">
        <v>2.8800000000000003</v>
      </c>
      <c r="R10">
        <v>5.0575353141743777</v>
      </c>
      <c r="S10">
        <v>3.8483561058924001</v>
      </c>
      <c r="T10">
        <v>0</v>
      </c>
      <c r="U10">
        <v>271.98</v>
      </c>
      <c r="V10">
        <v>2.86</v>
      </c>
      <c r="W10">
        <v>8.4975665616948195</v>
      </c>
      <c r="X10">
        <v>33.31</v>
      </c>
      <c r="Y10">
        <v>0</v>
      </c>
      <c r="Z10">
        <v>0</v>
      </c>
      <c r="AA10">
        <v>10.296551804969528</v>
      </c>
      <c r="AB10">
        <v>9.6527591955758076</v>
      </c>
      <c r="AC10">
        <v>7.0969922775877174</v>
      </c>
      <c r="AD10">
        <v>0</v>
      </c>
      <c r="AE10">
        <v>8.0519945261780261</v>
      </c>
      <c r="AF10">
        <v>0</v>
      </c>
      <c r="AG10">
        <v>0</v>
      </c>
      <c r="AH10">
        <v>37.37005890398126</v>
      </c>
      <c r="AI10">
        <v>4.6629653961853901</v>
      </c>
      <c r="AJ10">
        <v>0</v>
      </c>
      <c r="AK10">
        <v>12.645218172690816</v>
      </c>
      <c r="AL10">
        <v>16.319385542168678</v>
      </c>
      <c r="AM10">
        <v>0</v>
      </c>
      <c r="AN10">
        <v>0</v>
      </c>
      <c r="AO10">
        <v>2.4841200000000003</v>
      </c>
      <c r="AP10">
        <v>2.8773393902236957</v>
      </c>
      <c r="AQ10">
        <v>0</v>
      </c>
      <c r="AR10">
        <v>8.089438405797102</v>
      </c>
      <c r="AS10">
        <v>4.9280386261072326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699.23367826316269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87.510000000000019</v>
      </c>
      <c r="L11">
        <v>34.621975126279587</v>
      </c>
      <c r="M11">
        <v>0</v>
      </c>
      <c r="N11">
        <v>29.009999999999998</v>
      </c>
      <c r="O11">
        <v>48.699999999999996</v>
      </c>
      <c r="P11">
        <v>46.475227926078027</v>
      </c>
      <c r="Q11">
        <v>1.8875033025099075</v>
      </c>
      <c r="R11">
        <v>5.0575353141743777</v>
      </c>
      <c r="S11">
        <v>3.8483561058924001</v>
      </c>
      <c r="T11">
        <v>0</v>
      </c>
      <c r="U11">
        <v>271.98</v>
      </c>
      <c r="V11">
        <v>2.8599999999999994</v>
      </c>
      <c r="W11">
        <v>8.4975665616948195</v>
      </c>
      <c r="X11">
        <v>33.31</v>
      </c>
      <c r="Y11">
        <v>0</v>
      </c>
      <c r="Z11">
        <v>0</v>
      </c>
      <c r="AA11">
        <v>10.296551804969528</v>
      </c>
      <c r="AB11">
        <v>9.6527591955758076</v>
      </c>
      <c r="AC11">
        <v>7.0969922775877174</v>
      </c>
      <c r="AD11">
        <v>0</v>
      </c>
      <c r="AE11">
        <v>8.0519945261780261</v>
      </c>
      <c r="AF11">
        <v>0</v>
      </c>
      <c r="AG11">
        <v>0</v>
      </c>
      <c r="AH11">
        <v>37.37005890398126</v>
      </c>
      <c r="AI11">
        <v>4.6629653961853901</v>
      </c>
      <c r="AJ11">
        <v>0</v>
      </c>
      <c r="AK11">
        <v>12.645218172690816</v>
      </c>
      <c r="AL11">
        <v>20.436055938037867</v>
      </c>
      <c r="AM11">
        <v>0</v>
      </c>
      <c r="AN11">
        <v>0</v>
      </c>
      <c r="AO11">
        <v>2.5146000000000006</v>
      </c>
      <c r="AP11">
        <v>3.1592323048881532</v>
      </c>
      <c r="AQ11">
        <v>0</v>
      </c>
      <c r="AR11">
        <v>8.630427536231883</v>
      </c>
      <c r="AS11">
        <v>4.9280386261072326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703.20305901906261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87.518099869735124</v>
      </c>
      <c r="L12">
        <v>34.622355041385973</v>
      </c>
      <c r="M12">
        <v>0</v>
      </c>
      <c r="N12">
        <v>29.009999999999998</v>
      </c>
      <c r="O12">
        <v>48.699999999999996</v>
      </c>
      <c r="P12">
        <v>46.475227926078027</v>
      </c>
      <c r="Q12">
        <v>1.8875033025099075</v>
      </c>
      <c r="R12">
        <v>5.0575353141743777</v>
      </c>
      <c r="S12">
        <v>3.8483561058924001</v>
      </c>
      <c r="T12">
        <v>0</v>
      </c>
      <c r="U12">
        <v>271.98</v>
      </c>
      <c r="V12">
        <v>2.8599999999999994</v>
      </c>
      <c r="W12">
        <v>8.4975665616948195</v>
      </c>
      <c r="X12">
        <v>33.31</v>
      </c>
      <c r="Y12">
        <v>0</v>
      </c>
      <c r="Z12">
        <v>0</v>
      </c>
      <c r="AA12">
        <v>10.296551804969528</v>
      </c>
      <c r="AB12">
        <v>9.6527591955758076</v>
      </c>
      <c r="AC12">
        <v>7.0969922775877174</v>
      </c>
      <c r="AD12">
        <v>0</v>
      </c>
      <c r="AE12">
        <v>8.0519945261780261</v>
      </c>
      <c r="AF12">
        <v>0</v>
      </c>
      <c r="AG12">
        <v>0</v>
      </c>
      <c r="AH12">
        <v>37.37005890398126</v>
      </c>
      <c r="AI12">
        <v>1.5550886077066226</v>
      </c>
      <c r="AJ12">
        <v>0</v>
      </c>
      <c r="AK12">
        <v>12.645218172690816</v>
      </c>
      <c r="AL12">
        <v>20.436055938037867</v>
      </c>
      <c r="AM12">
        <v>0</v>
      </c>
      <c r="AN12">
        <v>0</v>
      </c>
      <c r="AO12">
        <v>2.5273000000000003</v>
      </c>
      <c r="AP12">
        <v>3.1592323048881532</v>
      </c>
      <c r="AQ12">
        <v>0</v>
      </c>
      <c r="AR12">
        <v>8.630427536231883</v>
      </c>
      <c r="AS12">
        <v>4.9280386261072326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700.11636201542547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87.51</v>
      </c>
      <c r="L13">
        <v>34.622918601847211</v>
      </c>
      <c r="M13">
        <v>0</v>
      </c>
      <c r="N13">
        <v>29.009999999999998</v>
      </c>
      <c r="O13">
        <v>48.699999999999996</v>
      </c>
      <c r="P13">
        <v>46.475227926078027</v>
      </c>
      <c r="Q13">
        <v>1.8875033025099075</v>
      </c>
      <c r="R13">
        <v>5.0575353141743777</v>
      </c>
      <c r="S13">
        <v>3.8483561058924001</v>
      </c>
      <c r="T13">
        <v>0</v>
      </c>
      <c r="U13">
        <v>271.98</v>
      </c>
      <c r="V13">
        <v>1.9216827344434706</v>
      </c>
      <c r="W13">
        <v>8.4975665616948195</v>
      </c>
      <c r="X13">
        <v>33.31</v>
      </c>
      <c r="Y13">
        <v>0</v>
      </c>
      <c r="Z13">
        <v>0</v>
      </c>
      <c r="AA13">
        <v>10.296551804969528</v>
      </c>
      <c r="AB13">
        <v>9.6527591955758076</v>
      </c>
      <c r="AC13">
        <v>7.0969922775877174</v>
      </c>
      <c r="AD13">
        <v>0</v>
      </c>
      <c r="AE13">
        <v>8.0519945261780261</v>
      </c>
      <c r="AF13">
        <v>0</v>
      </c>
      <c r="AG13">
        <v>0</v>
      </c>
      <c r="AH13">
        <v>37.37005890398126</v>
      </c>
      <c r="AI13">
        <v>1.5550886077066226</v>
      </c>
      <c r="AJ13">
        <v>0</v>
      </c>
      <c r="AK13">
        <v>12.645218172690816</v>
      </c>
      <c r="AL13">
        <v>20.436055938037867</v>
      </c>
      <c r="AM13">
        <v>0</v>
      </c>
      <c r="AN13">
        <v>0</v>
      </c>
      <c r="AO13">
        <v>2.5146000000000006</v>
      </c>
      <c r="AP13">
        <v>2.8773393902236957</v>
      </c>
      <c r="AQ13">
        <v>0</v>
      </c>
      <c r="AR13">
        <v>11.325213768115944</v>
      </c>
      <c r="AS13">
        <v>4.9280386261072326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701.5707017578145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87.51</v>
      </c>
      <c r="L14">
        <v>34.622918601847211</v>
      </c>
      <c r="M14">
        <v>0</v>
      </c>
      <c r="N14">
        <v>29.009999999999998</v>
      </c>
      <c r="O14">
        <v>48.699999999999996</v>
      </c>
      <c r="P14">
        <v>46.475227926078027</v>
      </c>
      <c r="Q14">
        <v>1.8875033025099075</v>
      </c>
      <c r="R14">
        <v>5.0575353141743777</v>
      </c>
      <c r="S14">
        <v>3.8519784172661868</v>
      </c>
      <c r="T14">
        <v>0</v>
      </c>
      <c r="U14">
        <v>271.98</v>
      </c>
      <c r="V14">
        <v>1.9216827344434706</v>
      </c>
      <c r="W14">
        <v>8.4975665616948195</v>
      </c>
      <c r="X14">
        <v>33.31</v>
      </c>
      <c r="Y14">
        <v>0</v>
      </c>
      <c r="Z14">
        <v>0</v>
      </c>
      <c r="AA14">
        <v>10.296551804969528</v>
      </c>
      <c r="AB14">
        <v>9.6527591955758076</v>
      </c>
      <c r="AC14">
        <v>7.0969922775877174</v>
      </c>
      <c r="AD14">
        <v>0</v>
      </c>
      <c r="AE14">
        <v>8.0519945261780261</v>
      </c>
      <c r="AF14">
        <v>0</v>
      </c>
      <c r="AG14">
        <v>0</v>
      </c>
      <c r="AH14">
        <v>37.37005890398126</v>
      </c>
      <c r="AI14">
        <v>4.6629653961853901</v>
      </c>
      <c r="AJ14">
        <v>0</v>
      </c>
      <c r="AK14">
        <v>12.645218172690816</v>
      </c>
      <c r="AL14">
        <v>20.436055938037867</v>
      </c>
      <c r="AM14">
        <v>0</v>
      </c>
      <c r="AN14">
        <v>0</v>
      </c>
      <c r="AO14">
        <v>2.5501600000000004</v>
      </c>
      <c r="AP14">
        <v>2.8773393902236957</v>
      </c>
      <c r="AQ14">
        <v>0</v>
      </c>
      <c r="AR14">
        <v>11.325213768115944</v>
      </c>
      <c r="AS14">
        <v>4.9280386261072326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704.71776085766726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87.51</v>
      </c>
      <c r="L15">
        <v>34.622918601847211</v>
      </c>
      <c r="M15">
        <v>0</v>
      </c>
      <c r="N15">
        <v>29.009999999999998</v>
      </c>
      <c r="O15">
        <v>48.699999999999996</v>
      </c>
      <c r="P15">
        <v>46.475227926078027</v>
      </c>
      <c r="Q15">
        <v>1.8875033025099075</v>
      </c>
      <c r="R15">
        <v>5.0575353141743777</v>
      </c>
      <c r="S15">
        <v>3.8519784172661868</v>
      </c>
      <c r="T15">
        <v>0</v>
      </c>
      <c r="U15">
        <v>271.98</v>
      </c>
      <c r="V15">
        <v>1.9216827344434706</v>
      </c>
      <c r="W15">
        <v>8.4975665616948195</v>
      </c>
      <c r="X15">
        <v>33.31</v>
      </c>
      <c r="Y15">
        <v>0</v>
      </c>
      <c r="Z15">
        <v>0</v>
      </c>
      <c r="AA15">
        <v>10.296551804969528</v>
      </c>
      <c r="AB15">
        <v>9.6527591955758076</v>
      </c>
      <c r="AC15">
        <v>7.0969922775877174</v>
      </c>
      <c r="AD15">
        <v>0</v>
      </c>
      <c r="AE15">
        <v>8.0519945261780261</v>
      </c>
      <c r="AF15">
        <v>0</v>
      </c>
      <c r="AG15">
        <v>0</v>
      </c>
      <c r="AH15">
        <v>37.37005890398126</v>
      </c>
      <c r="AI15">
        <v>1.5550886077066226</v>
      </c>
      <c r="AJ15">
        <v>0</v>
      </c>
      <c r="AK15">
        <v>12.645218172690816</v>
      </c>
      <c r="AL15">
        <v>20.436055938037867</v>
      </c>
      <c r="AM15">
        <v>0</v>
      </c>
      <c r="AN15">
        <v>0</v>
      </c>
      <c r="AO15">
        <v>2.573020000000001</v>
      </c>
      <c r="AP15">
        <v>2.8773393902236957</v>
      </c>
      <c r="AQ15">
        <v>0</v>
      </c>
      <c r="AR15">
        <v>8.630427536231883</v>
      </c>
      <c r="AS15">
        <v>4.9280386261072326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698.93795783730434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87.51</v>
      </c>
      <c r="L16">
        <v>34.622918601847211</v>
      </c>
      <c r="M16">
        <v>0</v>
      </c>
      <c r="N16">
        <v>29.009999999999998</v>
      </c>
      <c r="O16">
        <v>48.699999999999996</v>
      </c>
      <c r="P16">
        <v>46.475227926078027</v>
      </c>
      <c r="Q16">
        <v>1.8875033025099075</v>
      </c>
      <c r="R16">
        <v>5.0575353141743777</v>
      </c>
      <c r="S16">
        <v>3.8519784172661868</v>
      </c>
      <c r="T16">
        <v>0</v>
      </c>
      <c r="U16">
        <v>271.98</v>
      </c>
      <c r="V16">
        <v>1.9216827344434706</v>
      </c>
      <c r="W16">
        <v>8.4975665616948195</v>
      </c>
      <c r="X16">
        <v>33.31</v>
      </c>
      <c r="Y16">
        <v>0</v>
      </c>
      <c r="Z16">
        <v>0</v>
      </c>
      <c r="AA16">
        <v>10.296551804969528</v>
      </c>
      <c r="AB16">
        <v>9.6527591955758076</v>
      </c>
      <c r="AC16">
        <v>7.0969922775877174</v>
      </c>
      <c r="AD16">
        <v>0</v>
      </c>
      <c r="AE16">
        <v>8.0519945261780261</v>
      </c>
      <c r="AF16">
        <v>0</v>
      </c>
      <c r="AG16">
        <v>0</v>
      </c>
      <c r="AH16">
        <v>37.37005890398126</v>
      </c>
      <c r="AI16">
        <v>1.5550886077066226</v>
      </c>
      <c r="AJ16">
        <v>0</v>
      </c>
      <c r="AK16">
        <v>12.645218172690816</v>
      </c>
      <c r="AL16">
        <v>20.436055938037867</v>
      </c>
      <c r="AM16">
        <v>0</v>
      </c>
      <c r="AN16">
        <v>0</v>
      </c>
      <c r="AO16">
        <v>2.573020000000001</v>
      </c>
      <c r="AP16">
        <v>2.8773393902236957</v>
      </c>
      <c r="AQ16">
        <v>0</v>
      </c>
      <c r="AR16">
        <v>8.630427536231883</v>
      </c>
      <c r="AS16">
        <v>4.9280386261072326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698.93795783730434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87.51</v>
      </c>
      <c r="L17">
        <v>34.622918601847211</v>
      </c>
      <c r="M17">
        <v>0</v>
      </c>
      <c r="N17">
        <v>29.009999999999998</v>
      </c>
      <c r="O17">
        <v>48.699999999999996</v>
      </c>
      <c r="P17">
        <v>46.475227926078027</v>
      </c>
      <c r="Q17">
        <v>1.8875033025099075</v>
      </c>
      <c r="R17">
        <v>5.0575353141743777</v>
      </c>
      <c r="S17">
        <v>3.8519784172661868</v>
      </c>
      <c r="T17">
        <v>0</v>
      </c>
      <c r="U17">
        <v>271.98</v>
      </c>
      <c r="V17">
        <v>1.9216827344434706</v>
      </c>
      <c r="W17">
        <v>8.4975665616948195</v>
      </c>
      <c r="X17">
        <v>33.31</v>
      </c>
      <c r="Y17">
        <v>0</v>
      </c>
      <c r="Z17">
        <v>0</v>
      </c>
      <c r="AA17">
        <v>10.296551804969528</v>
      </c>
      <c r="AB17">
        <v>9.6527591955758076</v>
      </c>
      <c r="AC17">
        <v>7.0969922775877174</v>
      </c>
      <c r="AD17">
        <v>0</v>
      </c>
      <c r="AE17">
        <v>8.0519945261780261</v>
      </c>
      <c r="AF17">
        <v>0</v>
      </c>
      <c r="AG17">
        <v>0</v>
      </c>
      <c r="AH17">
        <v>37.37005890398126</v>
      </c>
      <c r="AI17">
        <v>4.6629653961853901</v>
      </c>
      <c r="AJ17">
        <v>0</v>
      </c>
      <c r="AK17">
        <v>12.645218172690816</v>
      </c>
      <c r="AL17">
        <v>20.436055938037867</v>
      </c>
      <c r="AM17">
        <v>0</v>
      </c>
      <c r="AN17">
        <v>0</v>
      </c>
      <c r="AO17">
        <v>2.5501600000000004</v>
      </c>
      <c r="AP17">
        <v>2.8773393902236957</v>
      </c>
      <c r="AQ17">
        <v>0</v>
      </c>
      <c r="AR17">
        <v>8.630427536231883</v>
      </c>
      <c r="AS17">
        <v>8.0176020256751652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705.11253802535111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87.51</v>
      </c>
      <c r="L18">
        <v>34.622918601847211</v>
      </c>
      <c r="M18">
        <v>0</v>
      </c>
      <c r="N18">
        <v>29.009999999999998</v>
      </c>
      <c r="O18">
        <v>48.699999999999996</v>
      </c>
      <c r="P18">
        <v>46.475227926078027</v>
      </c>
      <c r="Q18">
        <v>1.8875033025099075</v>
      </c>
      <c r="R18">
        <v>5.0575353141743777</v>
      </c>
      <c r="S18">
        <v>3.8519784172661868</v>
      </c>
      <c r="T18">
        <v>0</v>
      </c>
      <c r="U18">
        <v>271.98</v>
      </c>
      <c r="V18">
        <v>1.9216827344434706</v>
      </c>
      <c r="W18">
        <v>8.4975665616948195</v>
      </c>
      <c r="X18">
        <v>33.31</v>
      </c>
      <c r="Y18">
        <v>0</v>
      </c>
      <c r="Z18">
        <v>0</v>
      </c>
      <c r="AA18">
        <v>10.296551804969528</v>
      </c>
      <c r="AB18">
        <v>9.6527591955758076</v>
      </c>
      <c r="AC18">
        <v>7.0969922775877174</v>
      </c>
      <c r="AD18">
        <v>0</v>
      </c>
      <c r="AE18">
        <v>8.0519945261780261</v>
      </c>
      <c r="AF18">
        <v>0</v>
      </c>
      <c r="AG18">
        <v>0</v>
      </c>
      <c r="AH18">
        <v>37.37005890398126</v>
      </c>
      <c r="AI18">
        <v>4.6629653961853901</v>
      </c>
      <c r="AJ18">
        <v>0</v>
      </c>
      <c r="AK18">
        <v>12.645218172690816</v>
      </c>
      <c r="AL18">
        <v>20.436055938037867</v>
      </c>
      <c r="AM18">
        <v>0</v>
      </c>
      <c r="AN18">
        <v>0</v>
      </c>
      <c r="AO18">
        <v>2.5501600000000004</v>
      </c>
      <c r="AP18">
        <v>2.8773393902236957</v>
      </c>
      <c r="AQ18">
        <v>0</v>
      </c>
      <c r="AR18">
        <v>8.630427536231883</v>
      </c>
      <c r="AS18">
        <v>8.0176020256751652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705.11253802535111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87.51</v>
      </c>
      <c r="L19">
        <v>34.620000000000005</v>
      </c>
      <c r="M19">
        <v>0</v>
      </c>
      <c r="N19">
        <v>29.009999999999998</v>
      </c>
      <c r="O19">
        <v>48.699999999999996</v>
      </c>
      <c r="P19">
        <v>46.475227926078027</v>
      </c>
      <c r="Q19">
        <v>1.8875033025099075</v>
      </c>
      <c r="R19">
        <v>5.0569518072289146</v>
      </c>
      <c r="S19">
        <v>3.8473593964334705</v>
      </c>
      <c r="T19">
        <v>0</v>
      </c>
      <c r="U19">
        <v>275.23</v>
      </c>
      <c r="V19">
        <v>1.9216827344434706</v>
      </c>
      <c r="W19">
        <v>8.4975665616948195</v>
      </c>
      <c r="X19">
        <v>33.31</v>
      </c>
      <c r="Y19">
        <v>0</v>
      </c>
      <c r="Z19">
        <v>0</v>
      </c>
      <c r="AA19">
        <v>10.296551804969528</v>
      </c>
      <c r="AB19">
        <v>9.6527591955758076</v>
      </c>
      <c r="AC19">
        <v>7.0969922775877174</v>
      </c>
      <c r="AD19">
        <v>0</v>
      </c>
      <c r="AE19">
        <v>8.0519945261780261</v>
      </c>
      <c r="AF19">
        <v>0</v>
      </c>
      <c r="AG19">
        <v>0</v>
      </c>
      <c r="AH19">
        <v>37.37005890398126</v>
      </c>
      <c r="AI19">
        <v>4.6629653961853901</v>
      </c>
      <c r="AJ19">
        <v>0</v>
      </c>
      <c r="AK19">
        <v>12.645218172690816</v>
      </c>
      <c r="AL19">
        <v>20.436055938037867</v>
      </c>
      <c r="AM19">
        <v>0</v>
      </c>
      <c r="AN19">
        <v>0</v>
      </c>
      <c r="AO19">
        <v>2.5425400000000007</v>
      </c>
      <c r="AP19">
        <v>2.8773393902236957</v>
      </c>
      <c r="AQ19">
        <v>0</v>
      </c>
      <c r="AR19">
        <v>8.630427536231883</v>
      </c>
      <c r="AS19">
        <v>8.0176020256751652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708.34679689572579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87.51</v>
      </c>
      <c r="L20">
        <v>34.620000000000005</v>
      </c>
      <c r="M20">
        <v>0</v>
      </c>
      <c r="N20">
        <v>29.009999999999998</v>
      </c>
      <c r="O20">
        <v>48.699999999999996</v>
      </c>
      <c r="P20">
        <v>46.475227926078027</v>
      </c>
      <c r="Q20">
        <v>1.8875033025099075</v>
      </c>
      <c r="R20">
        <v>5.0569518072289146</v>
      </c>
      <c r="S20">
        <v>3.8473593964334705</v>
      </c>
      <c r="T20">
        <v>0</v>
      </c>
      <c r="U20">
        <v>275.75</v>
      </c>
      <c r="V20">
        <v>1.9216827344434706</v>
      </c>
      <c r="W20">
        <v>8.4975665616948195</v>
      </c>
      <c r="X20">
        <v>33.31</v>
      </c>
      <c r="Y20">
        <v>0</v>
      </c>
      <c r="Z20">
        <v>0</v>
      </c>
      <c r="AA20">
        <v>10.296551804969528</v>
      </c>
      <c r="AB20">
        <v>9.6527591955758076</v>
      </c>
      <c r="AC20">
        <v>7.0969922775877174</v>
      </c>
      <c r="AD20">
        <v>0</v>
      </c>
      <c r="AE20">
        <v>8.0519945261780261</v>
      </c>
      <c r="AF20">
        <v>0</v>
      </c>
      <c r="AG20">
        <v>0</v>
      </c>
      <c r="AH20">
        <v>37.37005890398126</v>
      </c>
      <c r="AI20">
        <v>4.6629653961853901</v>
      </c>
      <c r="AJ20">
        <v>0</v>
      </c>
      <c r="AK20">
        <v>12.645218172690816</v>
      </c>
      <c r="AL20">
        <v>20.436055938037867</v>
      </c>
      <c r="AM20">
        <v>0</v>
      </c>
      <c r="AN20">
        <v>0</v>
      </c>
      <c r="AO20">
        <v>2.5146000000000006</v>
      </c>
      <c r="AP20">
        <v>2.8773393902236957</v>
      </c>
      <c r="AQ20">
        <v>0</v>
      </c>
      <c r="AR20">
        <v>8.630427536231883</v>
      </c>
      <c r="AS20">
        <v>8.0176020256751652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708.83885689572571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87.51</v>
      </c>
      <c r="L21">
        <v>34.620000000000005</v>
      </c>
      <c r="M21">
        <v>0</v>
      </c>
      <c r="N21">
        <v>29.009999999999998</v>
      </c>
      <c r="O21">
        <v>48.699999999999996</v>
      </c>
      <c r="P21">
        <v>46.475227926078027</v>
      </c>
      <c r="Q21">
        <v>1.8875033025099075</v>
      </c>
      <c r="R21">
        <v>5.0569518072289146</v>
      </c>
      <c r="S21">
        <v>3.8473593964334705</v>
      </c>
      <c r="T21">
        <v>0</v>
      </c>
      <c r="U21">
        <v>275.75</v>
      </c>
      <c r="V21">
        <v>1.9216827344434706</v>
      </c>
      <c r="W21">
        <v>8.4975665616948195</v>
      </c>
      <c r="X21">
        <v>33.31</v>
      </c>
      <c r="Y21">
        <v>0</v>
      </c>
      <c r="Z21">
        <v>0</v>
      </c>
      <c r="AA21">
        <v>10.296551804969528</v>
      </c>
      <c r="AB21">
        <v>9.6527591955758076</v>
      </c>
      <c r="AC21">
        <v>7.0969922775877174</v>
      </c>
      <c r="AD21">
        <v>0</v>
      </c>
      <c r="AE21">
        <v>8.0519945261780261</v>
      </c>
      <c r="AF21">
        <v>0</v>
      </c>
      <c r="AG21">
        <v>0</v>
      </c>
      <c r="AH21">
        <v>37.37005890398126</v>
      </c>
      <c r="AI21">
        <v>1.5550886077066226</v>
      </c>
      <c r="AJ21">
        <v>0</v>
      </c>
      <c r="AK21">
        <v>12.645218172690816</v>
      </c>
      <c r="AL21">
        <v>20.436055938037867</v>
      </c>
      <c r="AM21">
        <v>0</v>
      </c>
      <c r="AN21">
        <v>0</v>
      </c>
      <c r="AO21">
        <v>2.4993600000000007</v>
      </c>
      <c r="AP21">
        <v>3.1592323048881532</v>
      </c>
      <c r="AQ21">
        <v>0</v>
      </c>
      <c r="AR21">
        <v>8.630427536231883</v>
      </c>
      <c r="AS21">
        <v>5.2587329121388304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703.23876390837506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87.51</v>
      </c>
      <c r="L22">
        <v>34.620000000000005</v>
      </c>
      <c r="M22">
        <v>0</v>
      </c>
      <c r="N22">
        <v>29.009999999999998</v>
      </c>
      <c r="O22">
        <v>48.699999999999996</v>
      </c>
      <c r="P22">
        <v>46.475227926078027</v>
      </c>
      <c r="Q22">
        <v>1.8875033025099075</v>
      </c>
      <c r="R22">
        <v>5.0569518072289146</v>
      </c>
      <c r="S22">
        <v>3.8473593964334705</v>
      </c>
      <c r="T22">
        <v>0</v>
      </c>
      <c r="U22">
        <v>275.75</v>
      </c>
      <c r="V22">
        <v>1.9216827344434706</v>
      </c>
      <c r="W22">
        <v>8.4975665616948195</v>
      </c>
      <c r="X22">
        <v>33.31</v>
      </c>
      <c r="Y22">
        <v>0</v>
      </c>
      <c r="Z22">
        <v>0</v>
      </c>
      <c r="AA22">
        <v>10.296551804969528</v>
      </c>
      <c r="AB22">
        <v>9.6527591955758076</v>
      </c>
      <c r="AC22">
        <v>7.0969922775877174</v>
      </c>
      <c r="AD22">
        <v>0</v>
      </c>
      <c r="AE22">
        <v>8.0519945261780261</v>
      </c>
      <c r="AF22">
        <v>0</v>
      </c>
      <c r="AG22">
        <v>0</v>
      </c>
      <c r="AH22">
        <v>37.37005890398126</v>
      </c>
      <c r="AI22">
        <v>1.5550886077066226</v>
      </c>
      <c r="AJ22">
        <v>0</v>
      </c>
      <c r="AK22">
        <v>12.645218172690816</v>
      </c>
      <c r="AL22">
        <v>20.436055938037867</v>
      </c>
      <c r="AM22">
        <v>0</v>
      </c>
      <c r="AN22">
        <v>0</v>
      </c>
      <c r="AO22">
        <v>2.4765000000000006</v>
      </c>
      <c r="AP22">
        <v>3.1592323048881532</v>
      </c>
      <c r="AQ22">
        <v>0</v>
      </c>
      <c r="AR22">
        <v>8.630427536231883</v>
      </c>
      <c r="AS22">
        <v>5.2587329121388304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703.21590390837503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87.51</v>
      </c>
      <c r="L23">
        <v>34.620000000000005</v>
      </c>
      <c r="M23">
        <v>0</v>
      </c>
      <c r="N23">
        <v>29.009999999999998</v>
      </c>
      <c r="O23">
        <v>48.699999999999996</v>
      </c>
      <c r="P23">
        <v>46.475227926078027</v>
      </c>
      <c r="Q23">
        <v>2.3000000000000003</v>
      </c>
      <c r="R23">
        <v>5.0569518072289146</v>
      </c>
      <c r="S23">
        <v>3.8473593964334705</v>
      </c>
      <c r="T23">
        <v>0</v>
      </c>
      <c r="U23">
        <v>275.75</v>
      </c>
      <c r="V23">
        <v>1.9216827344434706</v>
      </c>
      <c r="W23">
        <v>8.4975665616948195</v>
      </c>
      <c r="X23">
        <v>33.31</v>
      </c>
      <c r="Y23">
        <v>0</v>
      </c>
      <c r="Z23">
        <v>0</v>
      </c>
      <c r="AA23">
        <v>10.296551804969528</v>
      </c>
      <c r="AB23">
        <v>9.6527591955758076</v>
      </c>
      <c r="AC23">
        <v>7.0969922775877174</v>
      </c>
      <c r="AD23">
        <v>0</v>
      </c>
      <c r="AE23">
        <v>8.0519945261780261</v>
      </c>
      <c r="AF23">
        <v>0</v>
      </c>
      <c r="AG23">
        <v>0</v>
      </c>
      <c r="AH23">
        <v>37.37005890398126</v>
      </c>
      <c r="AI23">
        <v>4.3547081869654383</v>
      </c>
      <c r="AJ23">
        <v>0</v>
      </c>
      <c r="AK23">
        <v>12.645218172690816</v>
      </c>
      <c r="AL23">
        <v>19.013887263339075</v>
      </c>
      <c r="AM23">
        <v>0</v>
      </c>
      <c r="AN23">
        <v>0</v>
      </c>
      <c r="AO23">
        <v>2.4993600000000007</v>
      </c>
      <c r="AP23">
        <v>2.8773393902236957</v>
      </c>
      <c r="AQ23">
        <v>0</v>
      </c>
      <c r="AR23">
        <v>8.630427536231883</v>
      </c>
      <c r="AS23">
        <v>4.9280386261072326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704.41612430972907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87.51</v>
      </c>
      <c r="L24">
        <v>34.620000000000005</v>
      </c>
      <c r="M24">
        <v>0</v>
      </c>
      <c r="N24">
        <v>29.009999999999998</v>
      </c>
      <c r="O24">
        <v>48.699999999999996</v>
      </c>
      <c r="P24">
        <v>46.475227926078027</v>
      </c>
      <c r="Q24">
        <v>2.7199999999999998</v>
      </c>
      <c r="R24">
        <v>5.0569518072289146</v>
      </c>
      <c r="S24">
        <v>3.66</v>
      </c>
      <c r="T24">
        <v>0</v>
      </c>
      <c r="U24">
        <v>275.75</v>
      </c>
      <c r="V24">
        <v>1.9216827344434706</v>
      </c>
      <c r="W24">
        <v>8.4975665616948195</v>
      </c>
      <c r="X24">
        <v>33.31</v>
      </c>
      <c r="Y24">
        <v>0</v>
      </c>
      <c r="Z24">
        <v>0</v>
      </c>
      <c r="AA24">
        <v>10.296551804969528</v>
      </c>
      <c r="AB24">
        <v>9.6527591955758076</v>
      </c>
      <c r="AC24">
        <v>7.0969922775877174</v>
      </c>
      <c r="AD24">
        <v>0</v>
      </c>
      <c r="AE24">
        <v>8.0519945261780261</v>
      </c>
      <c r="AF24">
        <v>0</v>
      </c>
      <c r="AG24">
        <v>0</v>
      </c>
      <c r="AH24">
        <v>37.37005890398126</v>
      </c>
      <c r="AI24">
        <v>1.5550886077066226</v>
      </c>
      <c r="AJ24">
        <v>0</v>
      </c>
      <c r="AK24">
        <v>12.645218172690816</v>
      </c>
      <c r="AL24">
        <v>19.013887263339075</v>
      </c>
      <c r="AM24">
        <v>0</v>
      </c>
      <c r="AN24">
        <v>0</v>
      </c>
      <c r="AO24">
        <v>2.4561800000000007</v>
      </c>
      <c r="AP24">
        <v>2.8773393902236957</v>
      </c>
      <c r="AQ24">
        <v>0</v>
      </c>
      <c r="AR24">
        <v>8.630427536231883</v>
      </c>
      <c r="AS24">
        <v>4.9280386261072326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701.80596533403673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87.51</v>
      </c>
      <c r="L25">
        <v>34.620000000000005</v>
      </c>
      <c r="M25">
        <v>0</v>
      </c>
      <c r="N25">
        <v>29.009999999999998</v>
      </c>
      <c r="O25">
        <v>48.699999999999996</v>
      </c>
      <c r="P25">
        <v>46.475227926078027</v>
      </c>
      <c r="Q25">
        <v>3.08</v>
      </c>
      <c r="R25">
        <v>5.0569518072289146</v>
      </c>
      <c r="S25">
        <v>3.8479211663066959</v>
      </c>
      <c r="T25">
        <v>0</v>
      </c>
      <c r="U25">
        <v>275.75</v>
      </c>
      <c r="V25">
        <v>1.9216827344434706</v>
      </c>
      <c r="W25">
        <v>8.4975665616948195</v>
      </c>
      <c r="X25">
        <v>33.31</v>
      </c>
      <c r="Y25">
        <v>0</v>
      </c>
      <c r="Z25">
        <v>0</v>
      </c>
      <c r="AA25">
        <v>10.296551804969528</v>
      </c>
      <c r="AB25">
        <v>9.6527591955758076</v>
      </c>
      <c r="AC25">
        <v>7.0969922775877174</v>
      </c>
      <c r="AD25">
        <v>0</v>
      </c>
      <c r="AE25">
        <v>8.0519945261780261</v>
      </c>
      <c r="AF25">
        <v>0</v>
      </c>
      <c r="AG25">
        <v>0</v>
      </c>
      <c r="AH25">
        <v>37.37005890398126</v>
      </c>
      <c r="AI25">
        <v>1.8656462438610515</v>
      </c>
      <c r="AJ25">
        <v>0</v>
      </c>
      <c r="AK25">
        <v>12.645218172690816</v>
      </c>
      <c r="AL25">
        <v>19.013887263339075</v>
      </c>
      <c r="AM25">
        <v>0</v>
      </c>
      <c r="AN25">
        <v>0</v>
      </c>
      <c r="AO25">
        <v>2.3850600000000006</v>
      </c>
      <c r="AP25">
        <v>2.8773393902236957</v>
      </c>
      <c r="AQ25">
        <v>0</v>
      </c>
      <c r="AR25">
        <v>8.630427536231883</v>
      </c>
      <c r="AS25">
        <v>4.9280386261072326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702.59332413649781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87.51</v>
      </c>
      <c r="L26">
        <v>34.620000000000005</v>
      </c>
      <c r="M26">
        <v>0</v>
      </c>
      <c r="N26">
        <v>29.009999999999998</v>
      </c>
      <c r="O26">
        <v>48.699999999999996</v>
      </c>
      <c r="P26">
        <v>46.475227926078027</v>
      </c>
      <c r="Q26">
        <v>3.4900000000000007</v>
      </c>
      <c r="R26">
        <v>5.0569518072289146</v>
      </c>
      <c r="S26">
        <v>3.8479211663066959</v>
      </c>
      <c r="T26">
        <v>0</v>
      </c>
      <c r="U26">
        <v>275.75</v>
      </c>
      <c r="V26">
        <v>2.8599999999999994</v>
      </c>
      <c r="W26">
        <v>8.4975665616948195</v>
      </c>
      <c r="X26">
        <v>33.31</v>
      </c>
      <c r="Y26">
        <v>0</v>
      </c>
      <c r="Z26">
        <v>0</v>
      </c>
      <c r="AA26">
        <v>10.296551804969528</v>
      </c>
      <c r="AB26">
        <v>9.6527591955758076</v>
      </c>
      <c r="AC26">
        <v>7.0969922775877174</v>
      </c>
      <c r="AD26">
        <v>0</v>
      </c>
      <c r="AE26">
        <v>8.0519945261780261</v>
      </c>
      <c r="AF26">
        <v>0</v>
      </c>
      <c r="AG26">
        <v>0</v>
      </c>
      <c r="AH26">
        <v>37.37005890398126</v>
      </c>
      <c r="AI26">
        <v>8.0837002477530646</v>
      </c>
      <c r="AJ26">
        <v>0</v>
      </c>
      <c r="AK26">
        <v>12.645218172690816</v>
      </c>
      <c r="AL26">
        <v>19.013887263339075</v>
      </c>
      <c r="AM26">
        <v>0</v>
      </c>
      <c r="AN26">
        <v>0</v>
      </c>
      <c r="AO26">
        <v>2.3317200000000007</v>
      </c>
      <c r="AP26">
        <v>2.8773393902236957</v>
      </c>
      <c r="AQ26">
        <v>0</v>
      </c>
      <c r="AR26">
        <v>8.630427536231883</v>
      </c>
      <c r="AS26">
        <v>4.9280386261072326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710.1063554059466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87.51</v>
      </c>
      <c r="L27">
        <v>34.620000000000005</v>
      </c>
      <c r="M27">
        <v>0</v>
      </c>
      <c r="N27">
        <v>29.009999999999998</v>
      </c>
      <c r="O27">
        <v>48.699999999999996</v>
      </c>
      <c r="P27">
        <v>46.475227926078027</v>
      </c>
      <c r="Q27">
        <v>3.8828592483419304</v>
      </c>
      <c r="R27">
        <v>4.853018046048537</v>
      </c>
      <c r="S27">
        <v>5.7569442970822289</v>
      </c>
      <c r="T27">
        <v>0</v>
      </c>
      <c r="U27">
        <v>275.75</v>
      </c>
      <c r="V27">
        <v>2.8599999999999994</v>
      </c>
      <c r="W27">
        <v>8.4975665616948195</v>
      </c>
      <c r="X27">
        <v>33.31</v>
      </c>
      <c r="Y27">
        <v>0</v>
      </c>
      <c r="Z27">
        <v>0</v>
      </c>
      <c r="AA27">
        <v>10.296551804969528</v>
      </c>
      <c r="AB27">
        <v>9.6527591955758076</v>
      </c>
      <c r="AC27">
        <v>7.0969922775877174</v>
      </c>
      <c r="AD27">
        <v>0</v>
      </c>
      <c r="AE27">
        <v>8.0519945261780261</v>
      </c>
      <c r="AF27">
        <v>0</v>
      </c>
      <c r="AG27">
        <v>0</v>
      </c>
      <c r="AH27">
        <v>37.37005890398126</v>
      </c>
      <c r="AI27">
        <v>11.81269230854069</v>
      </c>
      <c r="AJ27">
        <v>0</v>
      </c>
      <c r="AK27">
        <v>12.645218172690816</v>
      </c>
      <c r="AL27">
        <v>19.013887263339075</v>
      </c>
      <c r="AM27">
        <v>0</v>
      </c>
      <c r="AN27">
        <v>0</v>
      </c>
      <c r="AO27">
        <v>2.3977600000000003</v>
      </c>
      <c r="AP27">
        <v>2.8773393902236957</v>
      </c>
      <c r="AQ27">
        <v>0</v>
      </c>
      <c r="AR27">
        <v>9.4381014492753597</v>
      </c>
      <c r="AS27">
        <v>4.9280386261072326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716.80700999771454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87.51</v>
      </c>
      <c r="L28">
        <v>34.619999999999997</v>
      </c>
      <c r="M28">
        <v>0</v>
      </c>
      <c r="N28">
        <v>29.009999999999998</v>
      </c>
      <c r="O28">
        <v>48.699999999999996</v>
      </c>
      <c r="P28">
        <v>46.475227926078027</v>
      </c>
      <c r="Q28">
        <v>3.1500000000000004</v>
      </c>
      <c r="R28">
        <v>4.8930166563849466</v>
      </c>
      <c r="S28">
        <v>6.4500000000000011</v>
      </c>
      <c r="T28">
        <v>0</v>
      </c>
      <c r="U28">
        <v>275.75</v>
      </c>
      <c r="V28">
        <v>2.8599999999999994</v>
      </c>
      <c r="W28">
        <v>8.4975665616948195</v>
      </c>
      <c r="X28">
        <v>33.31</v>
      </c>
      <c r="Y28">
        <v>0</v>
      </c>
      <c r="Z28">
        <v>0</v>
      </c>
      <c r="AA28">
        <v>10.296551804969528</v>
      </c>
      <c r="AB28">
        <v>9.6527591955758076</v>
      </c>
      <c r="AC28">
        <v>7.0969922775877174</v>
      </c>
      <c r="AD28">
        <v>0</v>
      </c>
      <c r="AE28">
        <v>8.0519945261780261</v>
      </c>
      <c r="AF28">
        <v>0</v>
      </c>
      <c r="AG28">
        <v>0</v>
      </c>
      <c r="AH28">
        <v>37.37005890398126</v>
      </c>
      <c r="AI28">
        <v>11.81269230854069</v>
      </c>
      <c r="AJ28">
        <v>0</v>
      </c>
      <c r="AK28">
        <v>12.645218172690816</v>
      </c>
      <c r="AL28">
        <v>19.013887263339075</v>
      </c>
      <c r="AM28">
        <v>0</v>
      </c>
      <c r="AN28">
        <v>0</v>
      </c>
      <c r="AO28">
        <v>2.3977600000000003</v>
      </c>
      <c r="AP28">
        <v>2.8773393902236957</v>
      </c>
      <c r="AQ28">
        <v>0</v>
      </c>
      <c r="AR28">
        <v>9.4381014492753597</v>
      </c>
      <c r="AS28">
        <v>4.9280386261072326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716.80720506262685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87.51</v>
      </c>
      <c r="L29">
        <v>61.97</v>
      </c>
      <c r="M29">
        <v>0</v>
      </c>
      <c r="N29">
        <v>29.009999999999998</v>
      </c>
      <c r="O29">
        <v>48.699999999999996</v>
      </c>
      <c r="P29">
        <v>46.475227926078027</v>
      </c>
      <c r="Q29">
        <v>2.3030463576158939</v>
      </c>
      <c r="R29">
        <v>4.8930166563849466</v>
      </c>
      <c r="S29">
        <v>6.4500000000000011</v>
      </c>
      <c r="T29">
        <v>0</v>
      </c>
      <c r="U29">
        <v>275.75</v>
      </c>
      <c r="V29">
        <v>2.8599999999999994</v>
      </c>
      <c r="W29">
        <v>8.4975665616948195</v>
      </c>
      <c r="X29">
        <v>33.31</v>
      </c>
      <c r="Y29">
        <v>0</v>
      </c>
      <c r="Z29">
        <v>0</v>
      </c>
      <c r="AA29">
        <v>10.296551804969528</v>
      </c>
      <c r="AB29">
        <v>9.6527591955758076</v>
      </c>
      <c r="AC29">
        <v>7.0969922775877174</v>
      </c>
      <c r="AD29">
        <v>0</v>
      </c>
      <c r="AE29">
        <v>8.0519945261780261</v>
      </c>
      <c r="AF29">
        <v>0</v>
      </c>
      <c r="AG29">
        <v>0</v>
      </c>
      <c r="AH29">
        <v>37.37005890398126</v>
      </c>
      <c r="AI29">
        <v>11.81269230854069</v>
      </c>
      <c r="AJ29">
        <v>0</v>
      </c>
      <c r="AK29">
        <v>12.645218172690816</v>
      </c>
      <c r="AL29">
        <v>19.013887263339075</v>
      </c>
      <c r="AM29">
        <v>0</v>
      </c>
      <c r="AN29">
        <v>0</v>
      </c>
      <c r="AO29">
        <v>2.3698200000000007</v>
      </c>
      <c r="AP29">
        <v>2.8773393902236957</v>
      </c>
      <c r="AQ29">
        <v>0</v>
      </c>
      <c r="AR29">
        <v>9.4381014492753597</v>
      </c>
      <c r="AS29">
        <v>4.9280386261072326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743.28231142024276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87.51</v>
      </c>
      <c r="L30">
        <v>42.55</v>
      </c>
      <c r="M30">
        <v>0</v>
      </c>
      <c r="N30">
        <v>29.009999999999998</v>
      </c>
      <c r="O30">
        <v>48.699999999999996</v>
      </c>
      <c r="P30">
        <v>46.475227926078027</v>
      </c>
      <c r="Q30">
        <v>1.54</v>
      </c>
      <c r="R30">
        <v>5.0569518072289146</v>
      </c>
      <c r="S30">
        <v>3.8479211663066959</v>
      </c>
      <c r="T30">
        <v>0</v>
      </c>
      <c r="U30">
        <v>275.75</v>
      </c>
      <c r="V30">
        <v>2.8599999999999994</v>
      </c>
      <c r="W30">
        <v>8.4975665616948195</v>
      </c>
      <c r="X30">
        <v>33.31</v>
      </c>
      <c r="Y30">
        <v>0</v>
      </c>
      <c r="Z30">
        <v>0</v>
      </c>
      <c r="AA30">
        <v>10.296551804969528</v>
      </c>
      <c r="AB30">
        <v>9.6527591955758076</v>
      </c>
      <c r="AC30">
        <v>7.0969922775877174</v>
      </c>
      <c r="AD30">
        <v>0</v>
      </c>
      <c r="AE30">
        <v>8.0519945261780261</v>
      </c>
      <c r="AF30">
        <v>0</v>
      </c>
      <c r="AG30">
        <v>0</v>
      </c>
      <c r="AH30">
        <v>37.37005890398126</v>
      </c>
      <c r="AI30">
        <v>8.0837002477530646</v>
      </c>
      <c r="AJ30">
        <v>0</v>
      </c>
      <c r="AK30">
        <v>12.645218172690816</v>
      </c>
      <c r="AL30">
        <v>19.013887263339075</v>
      </c>
      <c r="AM30">
        <v>0</v>
      </c>
      <c r="AN30">
        <v>0</v>
      </c>
      <c r="AO30">
        <v>2.3698200000000007</v>
      </c>
      <c r="AP30">
        <v>2.8773393902236957</v>
      </c>
      <c r="AQ30">
        <v>0</v>
      </c>
      <c r="AR30">
        <v>9.4381014492753597</v>
      </c>
      <c r="AS30">
        <v>4.9280386261072326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716.93212931898984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87.51</v>
      </c>
      <c r="L31">
        <v>36</v>
      </c>
      <c r="M31">
        <v>0</v>
      </c>
      <c r="N31">
        <v>29.009999999999998</v>
      </c>
      <c r="O31">
        <v>48.699999999999996</v>
      </c>
      <c r="P31">
        <v>46.475227926078027</v>
      </c>
      <c r="Q31">
        <v>2.8899999999999997</v>
      </c>
      <c r="R31">
        <v>5.0569518072289146</v>
      </c>
      <c r="S31">
        <v>3.8479211663066959</v>
      </c>
      <c r="T31">
        <v>0</v>
      </c>
      <c r="U31">
        <v>275.75</v>
      </c>
      <c r="V31">
        <v>2.8529503105590064</v>
      </c>
      <c r="W31">
        <v>8.5</v>
      </c>
      <c r="X31">
        <v>33.310000000000009</v>
      </c>
      <c r="Y31">
        <v>0</v>
      </c>
      <c r="Z31">
        <v>0</v>
      </c>
      <c r="AA31">
        <v>10.296551804969528</v>
      </c>
      <c r="AB31">
        <v>9.6527591955758076</v>
      </c>
      <c r="AC31">
        <v>7.0969922775877174</v>
      </c>
      <c r="AD31">
        <v>0</v>
      </c>
      <c r="AE31">
        <v>8.0519945261780261</v>
      </c>
      <c r="AF31">
        <v>0</v>
      </c>
      <c r="AG31">
        <v>0</v>
      </c>
      <c r="AH31">
        <v>37.37005890398126</v>
      </c>
      <c r="AI31">
        <v>8.0837002477530646</v>
      </c>
      <c r="AJ31">
        <v>0</v>
      </c>
      <c r="AK31">
        <v>12.645218172690816</v>
      </c>
      <c r="AL31">
        <v>19.013887263339075</v>
      </c>
      <c r="AM31">
        <v>0</v>
      </c>
      <c r="AN31">
        <v>0</v>
      </c>
      <c r="AO31">
        <v>2.362200000000001</v>
      </c>
      <c r="AP31">
        <v>2.8773393902236957</v>
      </c>
      <c r="AQ31">
        <v>0</v>
      </c>
      <c r="AR31">
        <v>11.325213768115944</v>
      </c>
      <c r="AS31">
        <v>8.0176020256751652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716.6965687862629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87.51</v>
      </c>
      <c r="L32">
        <v>34.620000000000005</v>
      </c>
      <c r="M32">
        <v>0</v>
      </c>
      <c r="N32">
        <v>29.009999999999998</v>
      </c>
      <c r="O32">
        <v>48.699999999999996</v>
      </c>
      <c r="P32">
        <v>46.475227926078027</v>
      </c>
      <c r="Q32">
        <v>2.8899999999999997</v>
      </c>
      <c r="R32">
        <v>5.0569518072289146</v>
      </c>
      <c r="S32">
        <v>3.8479211663066959</v>
      </c>
      <c r="T32">
        <v>0</v>
      </c>
      <c r="U32">
        <v>275.75</v>
      </c>
      <c r="V32">
        <v>2.8529503105590064</v>
      </c>
      <c r="W32">
        <v>8.5</v>
      </c>
      <c r="X32">
        <v>33.310000000000009</v>
      </c>
      <c r="Y32">
        <v>0</v>
      </c>
      <c r="Z32">
        <v>0</v>
      </c>
      <c r="AA32">
        <v>10.296551804969528</v>
      </c>
      <c r="AB32">
        <v>9.6527591955758076</v>
      </c>
      <c r="AC32">
        <v>7.0969922775877174</v>
      </c>
      <c r="AD32">
        <v>0</v>
      </c>
      <c r="AE32">
        <v>8.0519945261780261</v>
      </c>
      <c r="AF32">
        <v>0</v>
      </c>
      <c r="AG32">
        <v>0</v>
      </c>
      <c r="AH32">
        <v>37.37005890398126</v>
      </c>
      <c r="AI32">
        <v>1.5550886077066226</v>
      </c>
      <c r="AJ32">
        <v>0</v>
      </c>
      <c r="AK32">
        <v>12.645218172690816</v>
      </c>
      <c r="AL32">
        <v>19.013887263339075</v>
      </c>
      <c r="AM32">
        <v>0</v>
      </c>
      <c r="AN32">
        <v>0</v>
      </c>
      <c r="AO32">
        <v>3.0505400000000007</v>
      </c>
      <c r="AP32">
        <v>2.8773393902236957</v>
      </c>
      <c r="AQ32">
        <v>0</v>
      </c>
      <c r="AR32">
        <v>11.325213768115944</v>
      </c>
      <c r="AS32">
        <v>8.0176020256751652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709.47629714621621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87.51</v>
      </c>
      <c r="L33">
        <v>34.620000000000005</v>
      </c>
      <c r="M33">
        <v>0</v>
      </c>
      <c r="N33">
        <v>29.009999999999998</v>
      </c>
      <c r="O33">
        <v>48.699999999999996</v>
      </c>
      <c r="P33">
        <v>46.475227926078027</v>
      </c>
      <c r="Q33">
        <v>2.8899999999999997</v>
      </c>
      <c r="R33">
        <v>5.0569518072289146</v>
      </c>
      <c r="S33">
        <v>3.8479211663066959</v>
      </c>
      <c r="T33">
        <v>0</v>
      </c>
      <c r="U33">
        <v>275.75</v>
      </c>
      <c r="V33">
        <v>2.8529503105590064</v>
      </c>
      <c r="W33">
        <v>8.5</v>
      </c>
      <c r="X33">
        <v>33.310000000000009</v>
      </c>
      <c r="Y33">
        <v>0</v>
      </c>
      <c r="Z33">
        <v>0</v>
      </c>
      <c r="AA33">
        <v>10.296551804969528</v>
      </c>
      <c r="AB33">
        <v>9.6527591955758076</v>
      </c>
      <c r="AC33">
        <v>7.0969922775877174</v>
      </c>
      <c r="AD33">
        <v>0</v>
      </c>
      <c r="AE33">
        <v>8.0519945261780261</v>
      </c>
      <c r="AF33">
        <v>0</v>
      </c>
      <c r="AG33">
        <v>0</v>
      </c>
      <c r="AH33">
        <v>37.37005890398126</v>
      </c>
      <c r="AI33">
        <v>1.5550886077066226</v>
      </c>
      <c r="AJ33">
        <v>0</v>
      </c>
      <c r="AK33">
        <v>12.645218172690816</v>
      </c>
      <c r="AL33">
        <v>19.582754733218593</v>
      </c>
      <c r="AM33">
        <v>0</v>
      </c>
      <c r="AN33">
        <v>0</v>
      </c>
      <c r="AO33">
        <v>3.1546800000000008</v>
      </c>
      <c r="AP33">
        <v>2.8773393902236957</v>
      </c>
      <c r="AQ33">
        <v>0</v>
      </c>
      <c r="AR33">
        <v>9.4381014492753597</v>
      </c>
      <c r="AS33">
        <v>8.0176020256751652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708.26219229725518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87.51</v>
      </c>
      <c r="L34">
        <v>34.620000000000005</v>
      </c>
      <c r="M34">
        <v>0</v>
      </c>
      <c r="N34">
        <v>29.009999999999998</v>
      </c>
      <c r="O34">
        <v>48.699999999999996</v>
      </c>
      <c r="P34">
        <v>46.475227926078027</v>
      </c>
      <c r="Q34">
        <v>2.882750716332378</v>
      </c>
      <c r="R34">
        <v>5.0569518072289146</v>
      </c>
      <c r="S34">
        <v>3.8473593964334705</v>
      </c>
      <c r="T34">
        <v>0</v>
      </c>
      <c r="U34">
        <v>275.75</v>
      </c>
      <c r="V34">
        <v>2.86</v>
      </c>
      <c r="W34">
        <v>8.5</v>
      </c>
      <c r="X34">
        <v>33.31</v>
      </c>
      <c r="Y34">
        <v>0</v>
      </c>
      <c r="Z34">
        <v>0</v>
      </c>
      <c r="AA34">
        <v>10.296551804969528</v>
      </c>
      <c r="AB34">
        <v>9.6527591955758076</v>
      </c>
      <c r="AC34">
        <v>7.0969922775877174</v>
      </c>
      <c r="AD34">
        <v>0</v>
      </c>
      <c r="AE34">
        <v>8.0519945261780261</v>
      </c>
      <c r="AF34">
        <v>0</v>
      </c>
      <c r="AG34">
        <v>0</v>
      </c>
      <c r="AH34">
        <v>37.37005890398126</v>
      </c>
      <c r="AI34">
        <v>1.5550886077066226</v>
      </c>
      <c r="AJ34">
        <v>0</v>
      </c>
      <c r="AK34">
        <v>12.645218172690816</v>
      </c>
      <c r="AL34">
        <v>19.582754733218593</v>
      </c>
      <c r="AM34">
        <v>0</v>
      </c>
      <c r="AN34">
        <v>0</v>
      </c>
      <c r="AO34">
        <v>3.1546800000000008</v>
      </c>
      <c r="AP34">
        <v>2.8773393902236957</v>
      </c>
      <c r="AQ34">
        <v>0</v>
      </c>
      <c r="AR34">
        <v>9.4381014492753597</v>
      </c>
      <c r="AS34">
        <v>8.0176020256751652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708.26143093315534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87.51</v>
      </c>
      <c r="L35">
        <v>34.620000000000005</v>
      </c>
      <c r="M35">
        <v>0</v>
      </c>
      <c r="N35">
        <v>29.009999999999998</v>
      </c>
      <c r="O35">
        <v>48.699999999999996</v>
      </c>
      <c r="P35">
        <v>46.475227926078027</v>
      </c>
      <c r="Q35">
        <v>2.882750716332378</v>
      </c>
      <c r="R35">
        <v>5.0569518072289146</v>
      </c>
      <c r="S35">
        <v>3.8473593964334705</v>
      </c>
      <c r="T35">
        <v>0</v>
      </c>
      <c r="U35">
        <v>275.75</v>
      </c>
      <c r="V35">
        <v>1.8499999999999999</v>
      </c>
      <c r="W35">
        <v>4.88</v>
      </c>
      <c r="X35">
        <v>33.31</v>
      </c>
      <c r="Y35">
        <v>0</v>
      </c>
      <c r="Z35">
        <v>0</v>
      </c>
      <c r="AA35">
        <v>10.296551804969528</v>
      </c>
      <c r="AB35">
        <v>9.6527591955758076</v>
      </c>
      <c r="AC35">
        <v>7.0969922775877174</v>
      </c>
      <c r="AD35">
        <v>0</v>
      </c>
      <c r="AE35">
        <v>8.0519945261780261</v>
      </c>
      <c r="AF35">
        <v>0</v>
      </c>
      <c r="AG35">
        <v>0</v>
      </c>
      <c r="AH35">
        <v>37.37005890398126</v>
      </c>
      <c r="AI35">
        <v>1.5550886077066226</v>
      </c>
      <c r="AJ35">
        <v>0</v>
      </c>
      <c r="AK35">
        <v>12.645218172690816</v>
      </c>
      <c r="AL35">
        <v>19.582754733218593</v>
      </c>
      <c r="AM35">
        <v>0</v>
      </c>
      <c r="AN35">
        <v>0</v>
      </c>
      <c r="AO35">
        <v>3.1470600000000006</v>
      </c>
      <c r="AP35">
        <v>3.1592323048881532</v>
      </c>
      <c r="AQ35">
        <v>0</v>
      </c>
      <c r="AR35">
        <v>9.4381014492753597</v>
      </c>
      <c r="AS35">
        <v>5.2587329121388304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701.1468347342834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87.51</v>
      </c>
      <c r="L36">
        <v>34.620000000000005</v>
      </c>
      <c r="M36">
        <v>0</v>
      </c>
      <c r="N36">
        <v>29.009999999999998</v>
      </c>
      <c r="O36">
        <v>48.699999999999996</v>
      </c>
      <c r="P36">
        <v>46.475227926078027</v>
      </c>
      <c r="Q36">
        <v>2.882750716332378</v>
      </c>
      <c r="R36">
        <v>5.0569518072289146</v>
      </c>
      <c r="S36">
        <v>3.8473593964334705</v>
      </c>
      <c r="T36">
        <v>0</v>
      </c>
      <c r="U36">
        <v>275.75</v>
      </c>
      <c r="V36">
        <v>1.8499999999999999</v>
      </c>
      <c r="W36">
        <v>4.8099999999999996</v>
      </c>
      <c r="X36">
        <v>19.927459852153962</v>
      </c>
      <c r="Y36">
        <v>0</v>
      </c>
      <c r="Z36">
        <v>0</v>
      </c>
      <c r="AA36">
        <v>10.296551804969528</v>
      </c>
      <c r="AB36">
        <v>9.6527591955758076</v>
      </c>
      <c r="AC36">
        <v>7.0969922775877174</v>
      </c>
      <c r="AD36">
        <v>0</v>
      </c>
      <c r="AE36">
        <v>8.0519945261780261</v>
      </c>
      <c r="AF36">
        <v>0</v>
      </c>
      <c r="AG36">
        <v>0</v>
      </c>
      <c r="AH36">
        <v>37.37005890398126</v>
      </c>
      <c r="AI36">
        <v>4.6629653961853901</v>
      </c>
      <c r="AJ36">
        <v>0</v>
      </c>
      <c r="AK36">
        <v>12.645218172690816</v>
      </c>
      <c r="AL36">
        <v>19.582754733218593</v>
      </c>
      <c r="AM36">
        <v>0</v>
      </c>
      <c r="AN36">
        <v>0</v>
      </c>
      <c r="AO36">
        <v>3.1369000000000007</v>
      </c>
      <c r="AP36">
        <v>3.1592323048881532</v>
      </c>
      <c r="AQ36">
        <v>0</v>
      </c>
      <c r="AR36">
        <v>9.4381014492753597</v>
      </c>
      <c r="AS36">
        <v>5.2587329121388304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690.79201137491634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87.51</v>
      </c>
      <c r="L37">
        <v>34.620000000000005</v>
      </c>
      <c r="M37">
        <v>0</v>
      </c>
      <c r="N37">
        <v>14.43</v>
      </c>
      <c r="O37">
        <v>29.509999999999998</v>
      </c>
      <c r="P37">
        <v>24.036792956243332</v>
      </c>
      <c r="Q37">
        <v>2.882750716332378</v>
      </c>
      <c r="R37">
        <v>5.0569518072289146</v>
      </c>
      <c r="S37">
        <v>3.8473593964334705</v>
      </c>
      <c r="T37">
        <v>0</v>
      </c>
      <c r="U37">
        <v>275.75</v>
      </c>
      <c r="V37">
        <v>1.8499999999999999</v>
      </c>
      <c r="W37">
        <v>4.8099999999999996</v>
      </c>
      <c r="X37">
        <v>19.927459852153962</v>
      </c>
      <c r="Y37">
        <v>0</v>
      </c>
      <c r="Z37">
        <v>0</v>
      </c>
      <c r="AA37">
        <v>10.296551804969528</v>
      </c>
      <c r="AB37">
        <v>9.6527591955758076</v>
      </c>
      <c r="AC37">
        <v>7.0969922775877174</v>
      </c>
      <c r="AD37">
        <v>0</v>
      </c>
      <c r="AE37">
        <v>8.0519945261780261</v>
      </c>
      <c r="AF37">
        <v>0</v>
      </c>
      <c r="AG37">
        <v>0</v>
      </c>
      <c r="AH37">
        <v>37.37005890398126</v>
      </c>
      <c r="AI37">
        <v>4.6629653961853901</v>
      </c>
      <c r="AJ37">
        <v>0</v>
      </c>
      <c r="AK37">
        <v>12.645218172690816</v>
      </c>
      <c r="AL37">
        <v>19.582754733218593</v>
      </c>
      <c r="AM37">
        <v>0</v>
      </c>
      <c r="AN37">
        <v>0</v>
      </c>
      <c r="AO37">
        <v>3.1013400000000009</v>
      </c>
      <c r="AP37">
        <v>3.1592323048881532</v>
      </c>
      <c r="AQ37">
        <v>0</v>
      </c>
      <c r="AR37">
        <v>9.4381014492753597</v>
      </c>
      <c r="AS37">
        <v>5.2587329121388304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634.54801640508163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87.51</v>
      </c>
      <c r="L38">
        <v>34.620000000000005</v>
      </c>
      <c r="M38">
        <v>0</v>
      </c>
      <c r="N38">
        <v>14.43</v>
      </c>
      <c r="O38">
        <v>24.042452060383518</v>
      </c>
      <c r="P38">
        <v>24.036792956243332</v>
      </c>
      <c r="Q38">
        <v>2.882750716332378</v>
      </c>
      <c r="R38">
        <v>5.0569518072289146</v>
      </c>
      <c r="S38">
        <v>3.8473593964334705</v>
      </c>
      <c r="T38">
        <v>0</v>
      </c>
      <c r="U38">
        <v>275.75</v>
      </c>
      <c r="V38">
        <v>1.8499999999999999</v>
      </c>
      <c r="W38">
        <v>4.8099999999999996</v>
      </c>
      <c r="X38">
        <v>19.927459852153962</v>
      </c>
      <c r="Y38">
        <v>0</v>
      </c>
      <c r="Z38">
        <v>0</v>
      </c>
      <c r="AA38">
        <v>10.296551804969528</v>
      </c>
      <c r="AB38">
        <v>9.6527591955758076</v>
      </c>
      <c r="AC38">
        <v>7.0969922775877174</v>
      </c>
      <c r="AD38">
        <v>0</v>
      </c>
      <c r="AE38">
        <v>8.0519945261780261</v>
      </c>
      <c r="AF38">
        <v>0</v>
      </c>
      <c r="AG38">
        <v>0</v>
      </c>
      <c r="AH38">
        <v>37.37005890398126</v>
      </c>
      <c r="AI38">
        <v>4.6629653961853901</v>
      </c>
      <c r="AJ38">
        <v>0</v>
      </c>
      <c r="AK38">
        <v>12.645218172690816</v>
      </c>
      <c r="AL38">
        <v>19.582754733218593</v>
      </c>
      <c r="AM38">
        <v>0</v>
      </c>
      <c r="AN38">
        <v>0</v>
      </c>
      <c r="AO38">
        <v>3.1546800000000008</v>
      </c>
      <c r="AP38">
        <v>3.1592323048881532</v>
      </c>
      <c r="AQ38">
        <v>0</v>
      </c>
      <c r="AR38">
        <v>9.4381014492753597</v>
      </c>
      <c r="AS38">
        <v>5.2587329121388304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629.13380846546511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87.51</v>
      </c>
      <c r="L39">
        <v>35.74</v>
      </c>
      <c r="M39">
        <v>0</v>
      </c>
      <c r="N39">
        <v>14.43</v>
      </c>
      <c r="O39">
        <v>24.042452060383518</v>
      </c>
      <c r="P39">
        <v>24.036792956243332</v>
      </c>
      <c r="Q39">
        <v>2.8871414441147376</v>
      </c>
      <c r="R39">
        <v>4.9200000000000008</v>
      </c>
      <c r="S39">
        <v>3.9500000000000006</v>
      </c>
      <c r="T39">
        <v>0</v>
      </c>
      <c r="U39">
        <v>275.75</v>
      </c>
      <c r="V39">
        <v>1.8499999999999999</v>
      </c>
      <c r="W39">
        <v>4.8099999999999996</v>
      </c>
      <c r="X39">
        <v>19.927459852153962</v>
      </c>
      <c r="Y39">
        <v>0</v>
      </c>
      <c r="Z39">
        <v>0</v>
      </c>
      <c r="AA39">
        <v>10.296551804969528</v>
      </c>
      <c r="AB39">
        <v>9.6527591955758076</v>
      </c>
      <c r="AC39">
        <v>7.0969922775877174</v>
      </c>
      <c r="AD39">
        <v>0</v>
      </c>
      <c r="AE39">
        <v>8.0519945261780261</v>
      </c>
      <c r="AF39">
        <v>0</v>
      </c>
      <c r="AG39">
        <v>0</v>
      </c>
      <c r="AH39">
        <v>37.37005890398126</v>
      </c>
      <c r="AI39">
        <v>3.8854210923320793</v>
      </c>
      <c r="AJ39">
        <v>0</v>
      </c>
      <c r="AK39">
        <v>12.645218172690816</v>
      </c>
      <c r="AL39">
        <v>19.582754733218593</v>
      </c>
      <c r="AM39">
        <v>0</v>
      </c>
      <c r="AN39">
        <v>0</v>
      </c>
      <c r="AO39">
        <v>3.0505400000000007</v>
      </c>
      <c r="AP39">
        <v>2.8773393902236957</v>
      </c>
      <c r="AQ39">
        <v>0</v>
      </c>
      <c r="AR39">
        <v>11.325213768115944</v>
      </c>
      <c r="AS39">
        <v>5.2587329121388304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630.94742308990772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87.51</v>
      </c>
      <c r="L40">
        <v>35.74</v>
      </c>
      <c r="M40">
        <v>0</v>
      </c>
      <c r="N40">
        <v>14.43</v>
      </c>
      <c r="O40">
        <v>24.042452060383518</v>
      </c>
      <c r="P40">
        <v>24.036792956243332</v>
      </c>
      <c r="Q40">
        <v>2.8871414441147376</v>
      </c>
      <c r="R40">
        <v>4.9200000000000008</v>
      </c>
      <c r="S40">
        <v>3.9500000000000006</v>
      </c>
      <c r="T40">
        <v>0</v>
      </c>
      <c r="U40">
        <v>275.75</v>
      </c>
      <c r="V40">
        <v>1.8499999999999999</v>
      </c>
      <c r="W40">
        <v>4.8099999999999996</v>
      </c>
      <c r="X40">
        <v>19.927459852153962</v>
      </c>
      <c r="Y40">
        <v>0</v>
      </c>
      <c r="Z40">
        <v>0</v>
      </c>
      <c r="AA40">
        <v>10.296551804969528</v>
      </c>
      <c r="AB40">
        <v>9.6527591955758076</v>
      </c>
      <c r="AC40">
        <v>7.0969922775877174</v>
      </c>
      <c r="AD40">
        <v>0</v>
      </c>
      <c r="AE40">
        <v>8.0519945261780261</v>
      </c>
      <c r="AF40">
        <v>0</v>
      </c>
      <c r="AG40">
        <v>0</v>
      </c>
      <c r="AH40">
        <v>37.37005890398126</v>
      </c>
      <c r="AI40">
        <v>3.8854210923320793</v>
      </c>
      <c r="AJ40">
        <v>0</v>
      </c>
      <c r="AK40">
        <v>12.645218172690816</v>
      </c>
      <c r="AL40">
        <v>19.582754733218593</v>
      </c>
      <c r="AM40">
        <v>0</v>
      </c>
      <c r="AN40">
        <v>0</v>
      </c>
      <c r="AO40">
        <v>3.0683200000000004</v>
      </c>
      <c r="AP40">
        <v>2.8773393902236957</v>
      </c>
      <c r="AQ40">
        <v>0</v>
      </c>
      <c r="AR40">
        <v>11.325213768115944</v>
      </c>
      <c r="AS40">
        <v>5.2587329121388304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630.96520308990773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87.51</v>
      </c>
      <c r="L41">
        <v>35.74</v>
      </c>
      <c r="M41">
        <v>0</v>
      </c>
      <c r="N41">
        <v>14.43</v>
      </c>
      <c r="O41">
        <v>24.042452060383518</v>
      </c>
      <c r="P41">
        <v>24.036792956243332</v>
      </c>
      <c r="Q41">
        <v>1.9925415070242656</v>
      </c>
      <c r="R41">
        <v>2.887907313540913</v>
      </c>
      <c r="S41">
        <v>3.9500000000000006</v>
      </c>
      <c r="T41">
        <v>0</v>
      </c>
      <c r="U41">
        <v>275.75</v>
      </c>
      <c r="V41">
        <v>1.8499999999999999</v>
      </c>
      <c r="W41">
        <v>4.8099999999999996</v>
      </c>
      <c r="X41">
        <v>19.927459852153962</v>
      </c>
      <c r="Y41">
        <v>0</v>
      </c>
      <c r="Z41">
        <v>0</v>
      </c>
      <c r="AA41">
        <v>10.296551804969528</v>
      </c>
      <c r="AB41">
        <v>9.6527591955758076</v>
      </c>
      <c r="AC41">
        <v>7.0969922775877174</v>
      </c>
      <c r="AD41">
        <v>0</v>
      </c>
      <c r="AE41">
        <v>8.0519945261780261</v>
      </c>
      <c r="AF41">
        <v>0</v>
      </c>
      <c r="AG41">
        <v>0</v>
      </c>
      <c r="AH41">
        <v>37.37005890398126</v>
      </c>
      <c r="AI41">
        <v>3.8854210923320793</v>
      </c>
      <c r="AJ41">
        <v>0</v>
      </c>
      <c r="AK41">
        <v>12.645218172690816</v>
      </c>
      <c r="AL41">
        <v>19.582754733218593</v>
      </c>
      <c r="AM41">
        <v>0</v>
      </c>
      <c r="AN41">
        <v>0</v>
      </c>
      <c r="AO41">
        <v>3.0505400000000007</v>
      </c>
      <c r="AP41">
        <v>2.8773393902236957</v>
      </c>
      <c r="AQ41">
        <v>0</v>
      </c>
      <c r="AR41">
        <v>9.4381014492753597</v>
      </c>
      <c r="AS41">
        <v>5.9154963892924926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626.79038162467134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87.51</v>
      </c>
      <c r="L42">
        <v>35.74</v>
      </c>
      <c r="M42">
        <v>0</v>
      </c>
      <c r="N42">
        <v>14.43</v>
      </c>
      <c r="O42">
        <v>24.042452060383518</v>
      </c>
      <c r="P42">
        <v>24.036792956243332</v>
      </c>
      <c r="Q42">
        <v>1.9925415070242656</v>
      </c>
      <c r="R42">
        <v>2.887907313540913</v>
      </c>
      <c r="S42">
        <v>3.9500000000000006</v>
      </c>
      <c r="T42">
        <v>0</v>
      </c>
      <c r="U42">
        <v>275.75</v>
      </c>
      <c r="V42">
        <v>1.8499999999999999</v>
      </c>
      <c r="W42">
        <v>4.8099999999999996</v>
      </c>
      <c r="X42">
        <v>19.927459852153962</v>
      </c>
      <c r="Y42">
        <v>0</v>
      </c>
      <c r="Z42">
        <v>0</v>
      </c>
      <c r="AA42">
        <v>10.296551804969528</v>
      </c>
      <c r="AB42">
        <v>9.6527591955758076</v>
      </c>
      <c r="AC42">
        <v>7.0969922775877174</v>
      </c>
      <c r="AD42">
        <v>0</v>
      </c>
      <c r="AE42">
        <v>8.0519945261780261</v>
      </c>
      <c r="AF42">
        <v>0</v>
      </c>
      <c r="AG42">
        <v>0</v>
      </c>
      <c r="AH42">
        <v>37.37005890398126</v>
      </c>
      <c r="AI42">
        <v>3.8854210923320793</v>
      </c>
      <c r="AJ42">
        <v>0</v>
      </c>
      <c r="AK42">
        <v>12.645218172690816</v>
      </c>
      <c r="AL42">
        <v>19.582754733218593</v>
      </c>
      <c r="AM42">
        <v>0</v>
      </c>
      <c r="AN42">
        <v>0</v>
      </c>
      <c r="AO42">
        <v>3.0505400000000007</v>
      </c>
      <c r="AP42">
        <v>2.8773393902236957</v>
      </c>
      <c r="AQ42">
        <v>0</v>
      </c>
      <c r="AR42">
        <v>9.4381014492753597</v>
      </c>
      <c r="AS42">
        <v>5.9154963892924926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626.79038162467134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87.51</v>
      </c>
      <c r="L43">
        <v>35.74</v>
      </c>
      <c r="M43">
        <v>0</v>
      </c>
      <c r="N43">
        <v>14.43</v>
      </c>
      <c r="O43">
        <v>24.042452060383518</v>
      </c>
      <c r="P43">
        <v>24.036792956243332</v>
      </c>
      <c r="Q43">
        <v>2.2725391498881429</v>
      </c>
      <c r="R43">
        <v>2.887907313540913</v>
      </c>
      <c r="S43">
        <v>3.9500000000000006</v>
      </c>
      <c r="T43">
        <v>0</v>
      </c>
      <c r="U43">
        <v>275.75</v>
      </c>
      <c r="V43">
        <v>1.8499999999999999</v>
      </c>
      <c r="W43">
        <v>4.8099999999999996</v>
      </c>
      <c r="X43">
        <v>19.927459852153962</v>
      </c>
      <c r="Y43">
        <v>0</v>
      </c>
      <c r="Z43">
        <v>0</v>
      </c>
      <c r="AA43">
        <v>10.296551804969528</v>
      </c>
      <c r="AB43">
        <v>9.6527591955758076</v>
      </c>
      <c r="AC43">
        <v>7.0969922775877174</v>
      </c>
      <c r="AD43">
        <v>0</v>
      </c>
      <c r="AE43">
        <v>8.0519945261780261</v>
      </c>
      <c r="AF43">
        <v>0</v>
      </c>
      <c r="AG43">
        <v>0</v>
      </c>
      <c r="AH43">
        <v>37.37005890398126</v>
      </c>
      <c r="AI43">
        <v>3.8854210923320793</v>
      </c>
      <c r="AJ43">
        <v>0</v>
      </c>
      <c r="AK43">
        <v>12.645218172690816</v>
      </c>
      <c r="AL43">
        <v>19.582754733218593</v>
      </c>
      <c r="AM43">
        <v>0</v>
      </c>
      <c r="AN43">
        <v>0</v>
      </c>
      <c r="AO43">
        <v>3.0226000000000011</v>
      </c>
      <c r="AP43">
        <v>2.8773393902236957</v>
      </c>
      <c r="AQ43">
        <v>0</v>
      </c>
      <c r="AR43">
        <v>9.4381014492753597</v>
      </c>
      <c r="AS43">
        <v>5.9154963892924926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627.04243926753509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87.51</v>
      </c>
      <c r="L44">
        <v>35.74</v>
      </c>
      <c r="M44">
        <v>0</v>
      </c>
      <c r="N44">
        <v>14.43</v>
      </c>
      <c r="O44">
        <v>24.042452060383518</v>
      </c>
      <c r="P44">
        <v>24.036792956243332</v>
      </c>
      <c r="Q44">
        <v>2.2725391498881429</v>
      </c>
      <c r="R44">
        <v>2.887907313540913</v>
      </c>
      <c r="S44">
        <v>3.9500000000000006</v>
      </c>
      <c r="T44">
        <v>0</v>
      </c>
      <c r="U44">
        <v>275.75</v>
      </c>
      <c r="V44">
        <v>1.8499999999999999</v>
      </c>
      <c r="W44">
        <v>4.8099999999999996</v>
      </c>
      <c r="X44">
        <v>19.927459852153962</v>
      </c>
      <c r="Y44">
        <v>0</v>
      </c>
      <c r="Z44">
        <v>0</v>
      </c>
      <c r="AA44">
        <v>10.296551804969528</v>
      </c>
      <c r="AB44">
        <v>9.6527591955758076</v>
      </c>
      <c r="AC44">
        <v>7.0969922775877174</v>
      </c>
      <c r="AD44">
        <v>0</v>
      </c>
      <c r="AE44">
        <v>8.0519945261780261</v>
      </c>
      <c r="AF44">
        <v>0</v>
      </c>
      <c r="AG44">
        <v>0</v>
      </c>
      <c r="AH44">
        <v>37.37005890398126</v>
      </c>
      <c r="AI44">
        <v>3.8854210923320793</v>
      </c>
      <c r="AJ44">
        <v>0</v>
      </c>
      <c r="AK44">
        <v>12.645218172690816</v>
      </c>
      <c r="AL44">
        <v>19.582754733218593</v>
      </c>
      <c r="AM44">
        <v>0</v>
      </c>
      <c r="AN44">
        <v>0</v>
      </c>
      <c r="AO44">
        <v>3.0226000000000011</v>
      </c>
      <c r="AP44">
        <v>2.8773393902236957</v>
      </c>
      <c r="AQ44">
        <v>0</v>
      </c>
      <c r="AR44">
        <v>9.4381014492753597</v>
      </c>
      <c r="AS44">
        <v>5.9154963892924926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627.04243926753509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87.51</v>
      </c>
      <c r="L45">
        <v>35.74</v>
      </c>
      <c r="M45">
        <v>0</v>
      </c>
      <c r="N45">
        <v>14.43</v>
      </c>
      <c r="O45">
        <v>24.042452060383518</v>
      </c>
      <c r="P45">
        <v>24.036792956243332</v>
      </c>
      <c r="Q45">
        <v>2.5100000000000002</v>
      </c>
      <c r="R45">
        <v>2.887907313540913</v>
      </c>
      <c r="S45">
        <v>3.9500000000000006</v>
      </c>
      <c r="T45">
        <v>0</v>
      </c>
      <c r="U45">
        <v>275.75</v>
      </c>
      <c r="V45">
        <v>1.8499999999999999</v>
      </c>
      <c r="W45">
        <v>4.8099999999999996</v>
      </c>
      <c r="X45">
        <v>19.927459852153962</v>
      </c>
      <c r="Y45">
        <v>0</v>
      </c>
      <c r="Z45">
        <v>0</v>
      </c>
      <c r="AA45">
        <v>10.296551804969528</v>
      </c>
      <c r="AB45">
        <v>9.6527591955758076</v>
      </c>
      <c r="AC45">
        <v>7.0969922775877174</v>
      </c>
      <c r="AD45">
        <v>0</v>
      </c>
      <c r="AE45">
        <v>8.0519945261780261</v>
      </c>
      <c r="AF45">
        <v>0</v>
      </c>
      <c r="AG45">
        <v>0</v>
      </c>
      <c r="AH45">
        <v>37.37005890398126</v>
      </c>
      <c r="AI45">
        <v>3.8854210923320793</v>
      </c>
      <c r="AJ45">
        <v>0</v>
      </c>
      <c r="AK45">
        <v>12.645218172690816</v>
      </c>
      <c r="AL45">
        <v>19.582754733218593</v>
      </c>
      <c r="AM45">
        <v>0</v>
      </c>
      <c r="AN45">
        <v>0</v>
      </c>
      <c r="AO45">
        <v>3.0226000000000011</v>
      </c>
      <c r="AP45">
        <v>2.8773393902236957</v>
      </c>
      <c r="AQ45">
        <v>0</v>
      </c>
      <c r="AR45">
        <v>9.4381014492753597</v>
      </c>
      <c r="AS45">
        <v>5.9154963892924926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627.27990011764712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87.51</v>
      </c>
      <c r="L46">
        <v>35.74</v>
      </c>
      <c r="M46">
        <v>0</v>
      </c>
      <c r="N46">
        <v>14.43</v>
      </c>
      <c r="O46">
        <v>24.042452060383518</v>
      </c>
      <c r="P46">
        <v>24.036792956243332</v>
      </c>
      <c r="Q46">
        <v>2.5100000000000002</v>
      </c>
      <c r="R46">
        <v>2.887907313540913</v>
      </c>
      <c r="S46">
        <v>3.9500000000000006</v>
      </c>
      <c r="T46">
        <v>0</v>
      </c>
      <c r="U46">
        <v>275.75</v>
      </c>
      <c r="V46">
        <v>1.8499999999999999</v>
      </c>
      <c r="W46">
        <v>4.8099999999999996</v>
      </c>
      <c r="X46">
        <v>19.927459852153962</v>
      </c>
      <c r="Y46">
        <v>0</v>
      </c>
      <c r="Z46">
        <v>0</v>
      </c>
      <c r="AA46">
        <v>10.296551804969528</v>
      </c>
      <c r="AB46">
        <v>9.6527591955758076</v>
      </c>
      <c r="AC46">
        <v>7.0969922775877174</v>
      </c>
      <c r="AD46">
        <v>0</v>
      </c>
      <c r="AE46">
        <v>8.0519945261780261</v>
      </c>
      <c r="AF46">
        <v>0</v>
      </c>
      <c r="AG46">
        <v>0</v>
      </c>
      <c r="AH46">
        <v>37.37005890398126</v>
      </c>
      <c r="AI46">
        <v>3.8854210923320793</v>
      </c>
      <c r="AJ46">
        <v>0</v>
      </c>
      <c r="AK46">
        <v>12.645218172690816</v>
      </c>
      <c r="AL46">
        <v>19.582754733218593</v>
      </c>
      <c r="AM46">
        <v>0</v>
      </c>
      <c r="AN46">
        <v>0</v>
      </c>
      <c r="AO46">
        <v>3.0505400000000007</v>
      </c>
      <c r="AP46">
        <v>2.8773393902236957</v>
      </c>
      <c r="AQ46">
        <v>0</v>
      </c>
      <c r="AR46">
        <v>9.4381014492753597</v>
      </c>
      <c r="AS46">
        <v>5.9154963892924926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627.30784011764706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87.51</v>
      </c>
      <c r="L47">
        <v>35.74</v>
      </c>
      <c r="M47">
        <v>0</v>
      </c>
      <c r="N47">
        <v>14.43</v>
      </c>
      <c r="O47">
        <v>24.042452060383518</v>
      </c>
      <c r="P47">
        <v>24.036792956243332</v>
      </c>
      <c r="Q47">
        <v>2.79</v>
      </c>
      <c r="R47">
        <v>2.887907313540913</v>
      </c>
      <c r="S47">
        <v>3.9500000000000006</v>
      </c>
      <c r="T47">
        <v>0</v>
      </c>
      <c r="U47">
        <v>153.87</v>
      </c>
      <c r="V47">
        <v>1.8499999999999999</v>
      </c>
      <c r="W47">
        <v>4.8099999999999996</v>
      </c>
      <c r="X47">
        <v>18.149999999999999</v>
      </c>
      <c r="Y47">
        <v>0</v>
      </c>
      <c r="Z47">
        <v>0</v>
      </c>
      <c r="AA47">
        <v>10.296551804969528</v>
      </c>
      <c r="AB47">
        <v>9.6527591955758076</v>
      </c>
      <c r="AC47">
        <v>7.0969922775877174</v>
      </c>
      <c r="AD47">
        <v>0</v>
      </c>
      <c r="AE47">
        <v>8.0519945261780261</v>
      </c>
      <c r="AF47">
        <v>0</v>
      </c>
      <c r="AG47">
        <v>0</v>
      </c>
      <c r="AH47">
        <v>37.37005890398126</v>
      </c>
      <c r="AI47">
        <v>3.8854210923320793</v>
      </c>
      <c r="AJ47">
        <v>0</v>
      </c>
      <c r="AK47">
        <v>12.645218172690816</v>
      </c>
      <c r="AL47">
        <v>19.582754733218593</v>
      </c>
      <c r="AM47">
        <v>0</v>
      </c>
      <c r="AN47">
        <v>0</v>
      </c>
      <c r="AO47">
        <v>3.0505400000000007</v>
      </c>
      <c r="AP47">
        <v>2.8773393902236957</v>
      </c>
      <c r="AQ47">
        <v>0</v>
      </c>
      <c r="AR47">
        <v>9.4381014492753597</v>
      </c>
      <c r="AS47">
        <v>6.5745724139009214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504.58945629010151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87.51</v>
      </c>
      <c r="L48">
        <v>35.74</v>
      </c>
      <c r="M48">
        <v>0</v>
      </c>
      <c r="N48">
        <v>14.43</v>
      </c>
      <c r="O48">
        <v>24.042452060383518</v>
      </c>
      <c r="P48">
        <v>24.036792956243332</v>
      </c>
      <c r="Q48">
        <v>2.79</v>
      </c>
      <c r="R48">
        <v>2.887907313540913</v>
      </c>
      <c r="S48">
        <v>3.9500000000000006</v>
      </c>
      <c r="T48">
        <v>0</v>
      </c>
      <c r="U48">
        <v>153.87</v>
      </c>
      <c r="V48">
        <v>1.8499999999999999</v>
      </c>
      <c r="W48">
        <v>4.8099999999999996</v>
      </c>
      <c r="X48">
        <v>18.27</v>
      </c>
      <c r="Y48">
        <v>0</v>
      </c>
      <c r="Z48">
        <v>0</v>
      </c>
      <c r="AA48">
        <v>10.296551804969528</v>
      </c>
      <c r="AB48">
        <v>9.6527591955758076</v>
      </c>
      <c r="AC48">
        <v>7.0969922775877174</v>
      </c>
      <c r="AD48">
        <v>0</v>
      </c>
      <c r="AE48">
        <v>8.0519945261780261</v>
      </c>
      <c r="AF48">
        <v>0</v>
      </c>
      <c r="AG48">
        <v>0</v>
      </c>
      <c r="AH48">
        <v>37.37005890398126</v>
      </c>
      <c r="AI48">
        <v>3.8854210923320793</v>
      </c>
      <c r="AJ48">
        <v>0</v>
      </c>
      <c r="AK48">
        <v>12.645218172690816</v>
      </c>
      <c r="AL48">
        <v>19.582754733218593</v>
      </c>
      <c r="AM48">
        <v>0</v>
      </c>
      <c r="AN48">
        <v>0</v>
      </c>
      <c r="AO48">
        <v>3.0505400000000007</v>
      </c>
      <c r="AP48">
        <v>2.8773393902236957</v>
      </c>
      <c r="AQ48">
        <v>0</v>
      </c>
      <c r="AR48">
        <v>11.325213768115944</v>
      </c>
      <c r="AS48">
        <v>6.5745724139009214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506.59656860894211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87.51</v>
      </c>
      <c r="L49">
        <v>35.74</v>
      </c>
      <c r="M49">
        <v>0</v>
      </c>
      <c r="N49">
        <v>14.43</v>
      </c>
      <c r="O49">
        <v>24.042452060383518</v>
      </c>
      <c r="P49">
        <v>24.036792956243332</v>
      </c>
      <c r="Q49">
        <v>2.8871414441147376</v>
      </c>
      <c r="R49">
        <v>2.887907313540913</v>
      </c>
      <c r="S49">
        <v>3.9500000000000006</v>
      </c>
      <c r="T49">
        <v>0</v>
      </c>
      <c r="U49">
        <v>163.49</v>
      </c>
      <c r="V49">
        <v>1.8499999999999999</v>
      </c>
      <c r="W49">
        <v>4.8099999999999996</v>
      </c>
      <c r="X49">
        <v>18.27</v>
      </c>
      <c r="Y49">
        <v>0</v>
      </c>
      <c r="Z49">
        <v>0</v>
      </c>
      <c r="AA49">
        <v>10.296551804969528</v>
      </c>
      <c r="AB49">
        <v>9.6527591955758076</v>
      </c>
      <c r="AC49">
        <v>7.0969922775877174</v>
      </c>
      <c r="AD49">
        <v>0</v>
      </c>
      <c r="AE49">
        <v>8.0519945261780261</v>
      </c>
      <c r="AF49">
        <v>0</v>
      </c>
      <c r="AG49">
        <v>0</v>
      </c>
      <c r="AH49">
        <v>37.37005890398126</v>
      </c>
      <c r="AI49">
        <v>3.8854210923320793</v>
      </c>
      <c r="AJ49">
        <v>0</v>
      </c>
      <c r="AK49">
        <v>12.645218172690816</v>
      </c>
      <c r="AL49">
        <v>19.582754733218593</v>
      </c>
      <c r="AM49">
        <v>2.5740592290946456</v>
      </c>
      <c r="AN49">
        <v>0</v>
      </c>
      <c r="AO49">
        <v>3.037840000000001</v>
      </c>
      <c r="AP49">
        <v>2.8773393902236957</v>
      </c>
      <c r="AQ49">
        <v>0</v>
      </c>
      <c r="AR49">
        <v>11.325213768115944</v>
      </c>
      <c r="AS49">
        <v>7.2290233435998177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519.52952021185047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87.51</v>
      </c>
      <c r="L50">
        <v>35.74</v>
      </c>
      <c r="M50">
        <v>0</v>
      </c>
      <c r="N50">
        <v>14.43</v>
      </c>
      <c r="O50">
        <v>24.042452060383518</v>
      </c>
      <c r="P50">
        <v>24.036792956243332</v>
      </c>
      <c r="Q50">
        <v>2.8871414441147376</v>
      </c>
      <c r="R50">
        <v>2.887907313540913</v>
      </c>
      <c r="S50">
        <v>3.9500000000000006</v>
      </c>
      <c r="T50">
        <v>0</v>
      </c>
      <c r="U50">
        <v>168.3</v>
      </c>
      <c r="V50">
        <v>1.8499999999999999</v>
      </c>
      <c r="W50">
        <v>4.8099999999999996</v>
      </c>
      <c r="X50">
        <v>18.27</v>
      </c>
      <c r="Y50">
        <v>0</v>
      </c>
      <c r="Z50">
        <v>0</v>
      </c>
      <c r="AA50">
        <v>10.296551804969528</v>
      </c>
      <c r="AB50">
        <v>9.6527591955758076</v>
      </c>
      <c r="AC50">
        <v>7.0969922775877174</v>
      </c>
      <c r="AD50">
        <v>0</v>
      </c>
      <c r="AE50">
        <v>8.0519945261780261</v>
      </c>
      <c r="AF50">
        <v>0</v>
      </c>
      <c r="AG50">
        <v>0</v>
      </c>
      <c r="AH50">
        <v>37.37005890398126</v>
      </c>
      <c r="AI50">
        <v>3.8854210923320793</v>
      </c>
      <c r="AJ50">
        <v>0</v>
      </c>
      <c r="AK50">
        <v>12.645218172690816</v>
      </c>
      <c r="AL50">
        <v>19.582754733218593</v>
      </c>
      <c r="AM50">
        <v>2.5740592290946456</v>
      </c>
      <c r="AN50">
        <v>0</v>
      </c>
      <c r="AO50">
        <v>3.037840000000001</v>
      </c>
      <c r="AP50">
        <v>2.8773393902236957</v>
      </c>
      <c r="AQ50">
        <v>0</v>
      </c>
      <c r="AR50">
        <v>8.8971123188405787</v>
      </c>
      <c r="AS50">
        <v>7.2290233435998177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521.91141876257507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87.51</v>
      </c>
      <c r="L51">
        <v>35.74</v>
      </c>
      <c r="M51">
        <v>0</v>
      </c>
      <c r="N51">
        <v>14.43</v>
      </c>
      <c r="O51">
        <v>24.042452060383518</v>
      </c>
      <c r="P51">
        <v>24.036792956243332</v>
      </c>
      <c r="Q51">
        <v>2.8871414441147376</v>
      </c>
      <c r="R51">
        <v>2.887907313540913</v>
      </c>
      <c r="S51">
        <v>3.9500000000000006</v>
      </c>
      <c r="T51">
        <v>0</v>
      </c>
      <c r="U51">
        <v>182.72</v>
      </c>
      <c r="V51">
        <v>1.8499999999999999</v>
      </c>
      <c r="W51">
        <v>4.8099999999999996</v>
      </c>
      <c r="X51">
        <v>18.27</v>
      </c>
      <c r="Y51">
        <v>0</v>
      </c>
      <c r="Z51">
        <v>0</v>
      </c>
      <c r="AA51">
        <v>10.296551804969528</v>
      </c>
      <c r="AB51">
        <v>9.6527591955758076</v>
      </c>
      <c r="AC51">
        <v>7.0969922775877174</v>
      </c>
      <c r="AD51">
        <v>0</v>
      </c>
      <c r="AE51">
        <v>8.0519945261780261</v>
      </c>
      <c r="AF51">
        <v>0</v>
      </c>
      <c r="AG51">
        <v>0</v>
      </c>
      <c r="AH51">
        <v>37.37005890398126</v>
      </c>
      <c r="AI51">
        <v>3.8854210923320793</v>
      </c>
      <c r="AJ51">
        <v>0</v>
      </c>
      <c r="AK51">
        <v>12.645218172690816</v>
      </c>
      <c r="AL51">
        <v>19.582754733218593</v>
      </c>
      <c r="AM51">
        <v>2.5740592290946456</v>
      </c>
      <c r="AN51">
        <v>0</v>
      </c>
      <c r="AO51">
        <v>3.1470600000000006</v>
      </c>
      <c r="AP51">
        <v>2.8773393902236957</v>
      </c>
      <c r="AQ51">
        <v>0</v>
      </c>
      <c r="AR51">
        <v>8.8971123188405787</v>
      </c>
      <c r="AS51">
        <v>7.2290233435998177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536.44063876257508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87.51</v>
      </c>
      <c r="L52">
        <v>35.74</v>
      </c>
      <c r="M52">
        <v>0</v>
      </c>
      <c r="N52">
        <v>14.43</v>
      </c>
      <c r="O52">
        <v>24.042452060383518</v>
      </c>
      <c r="P52">
        <v>24.036792956243332</v>
      </c>
      <c r="Q52">
        <v>2.8871414441147376</v>
      </c>
      <c r="R52">
        <v>2.887907313540913</v>
      </c>
      <c r="S52">
        <v>3.9500000000000006</v>
      </c>
      <c r="T52">
        <v>0</v>
      </c>
      <c r="U52">
        <v>192.34</v>
      </c>
      <c r="V52">
        <v>1.8499999999999999</v>
      </c>
      <c r="W52">
        <v>4.8099999999999996</v>
      </c>
      <c r="X52">
        <v>18.27</v>
      </c>
      <c r="Y52">
        <v>0</v>
      </c>
      <c r="Z52">
        <v>0</v>
      </c>
      <c r="AA52">
        <v>10.296551804969528</v>
      </c>
      <c r="AB52">
        <v>9.6527591955758076</v>
      </c>
      <c r="AC52">
        <v>7.0969922775877174</v>
      </c>
      <c r="AD52">
        <v>2.2322171599623584</v>
      </c>
      <c r="AE52">
        <v>8.0519945261780261</v>
      </c>
      <c r="AF52">
        <v>0</v>
      </c>
      <c r="AG52">
        <v>0</v>
      </c>
      <c r="AH52">
        <v>37.37005890398126</v>
      </c>
      <c r="AI52">
        <v>3.8854210923320793</v>
      </c>
      <c r="AJ52">
        <v>0</v>
      </c>
      <c r="AK52">
        <v>12.645218172690816</v>
      </c>
      <c r="AL52">
        <v>19.582754733218593</v>
      </c>
      <c r="AM52">
        <v>2.5740592290946456</v>
      </c>
      <c r="AN52">
        <v>0</v>
      </c>
      <c r="AO52">
        <v>3.1470600000000006</v>
      </c>
      <c r="AP52">
        <v>2.8773393902236957</v>
      </c>
      <c r="AQ52">
        <v>0</v>
      </c>
      <c r="AR52">
        <v>8.8971123188405787</v>
      </c>
      <c r="AS52">
        <v>7.2290233435998177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548.29285592253746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87.51</v>
      </c>
      <c r="L53">
        <v>35.74</v>
      </c>
      <c r="M53">
        <v>0</v>
      </c>
      <c r="N53">
        <v>14.43</v>
      </c>
      <c r="O53">
        <v>24.042452060383518</v>
      </c>
      <c r="P53">
        <v>24.036792956243332</v>
      </c>
      <c r="Q53">
        <v>2.8871414441147376</v>
      </c>
      <c r="R53">
        <v>2.887907313540913</v>
      </c>
      <c r="S53">
        <v>3.9500000000000006</v>
      </c>
      <c r="T53">
        <v>0</v>
      </c>
      <c r="U53">
        <v>276.89298809825272</v>
      </c>
      <c r="V53">
        <v>1.8499999999999999</v>
      </c>
      <c r="W53">
        <v>4.8099999999999996</v>
      </c>
      <c r="X53">
        <v>18.27</v>
      </c>
      <c r="Y53">
        <v>0</v>
      </c>
      <c r="Z53">
        <v>0</v>
      </c>
      <c r="AA53">
        <v>10.296551804969528</v>
      </c>
      <c r="AB53">
        <v>9.6527591955758076</v>
      </c>
      <c r="AC53">
        <v>7.0969922775877174</v>
      </c>
      <c r="AD53">
        <v>4.4644343199247167</v>
      </c>
      <c r="AE53">
        <v>8.0519945261780261</v>
      </c>
      <c r="AF53">
        <v>0</v>
      </c>
      <c r="AG53">
        <v>0</v>
      </c>
      <c r="AH53">
        <v>37.37005890398126</v>
      </c>
      <c r="AI53">
        <v>3.8854210923320793</v>
      </c>
      <c r="AJ53">
        <v>0</v>
      </c>
      <c r="AK53">
        <v>12.645218172690816</v>
      </c>
      <c r="AL53">
        <v>19.582754733218593</v>
      </c>
      <c r="AM53">
        <v>2.5740592290946456</v>
      </c>
      <c r="AN53">
        <v>0</v>
      </c>
      <c r="AO53">
        <v>3.1470600000000006</v>
      </c>
      <c r="AP53">
        <v>0.62473564871582443</v>
      </c>
      <c r="AQ53">
        <v>0</v>
      </c>
      <c r="AR53">
        <v>8.8971123188405787</v>
      </c>
      <c r="AS53">
        <v>7.2290233435998177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632.82545743924459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87.51</v>
      </c>
      <c r="L54">
        <v>35.74</v>
      </c>
      <c r="M54">
        <v>0</v>
      </c>
      <c r="N54">
        <v>14.43</v>
      </c>
      <c r="O54">
        <v>24.042452060383518</v>
      </c>
      <c r="P54">
        <v>24.036792956243332</v>
      </c>
      <c r="Q54">
        <v>2.8871414441147376</v>
      </c>
      <c r="R54">
        <v>2.887907313540913</v>
      </c>
      <c r="S54">
        <v>3.9500000000000006</v>
      </c>
      <c r="T54">
        <v>0</v>
      </c>
      <c r="U54">
        <v>276.89298809825272</v>
      </c>
      <c r="V54">
        <v>1.8499999999999999</v>
      </c>
      <c r="W54">
        <v>4.8099999999999996</v>
      </c>
      <c r="X54">
        <v>18.27</v>
      </c>
      <c r="Y54">
        <v>0</v>
      </c>
      <c r="Z54">
        <v>0</v>
      </c>
      <c r="AA54">
        <v>10.296551804969528</v>
      </c>
      <c r="AB54">
        <v>9.6527591955758076</v>
      </c>
      <c r="AC54">
        <v>7.0969922775877174</v>
      </c>
      <c r="AD54">
        <v>6.694343085719586</v>
      </c>
      <c r="AE54">
        <v>8.0519945261780261</v>
      </c>
      <c r="AF54">
        <v>0</v>
      </c>
      <c r="AG54">
        <v>0</v>
      </c>
      <c r="AH54">
        <v>37.37005890398126</v>
      </c>
      <c r="AI54">
        <v>3.8854210923320793</v>
      </c>
      <c r="AJ54">
        <v>0</v>
      </c>
      <c r="AK54">
        <v>12.645218172690816</v>
      </c>
      <c r="AL54">
        <v>19.582754733218593</v>
      </c>
      <c r="AM54">
        <v>2.5740592290946456</v>
      </c>
      <c r="AN54">
        <v>0</v>
      </c>
      <c r="AO54">
        <v>3.1470600000000006</v>
      </c>
      <c r="AP54">
        <v>0.62473564871582443</v>
      </c>
      <c r="AQ54">
        <v>0</v>
      </c>
      <c r="AR54">
        <v>8.8971123188405787</v>
      </c>
      <c r="AS54">
        <v>7.2290233435998177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635.05536620503938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87.51</v>
      </c>
      <c r="L55">
        <v>35.74</v>
      </c>
      <c r="M55">
        <v>0</v>
      </c>
      <c r="N55">
        <v>14.43</v>
      </c>
      <c r="O55">
        <v>24.042452060383518</v>
      </c>
      <c r="P55">
        <v>24.036792956243332</v>
      </c>
      <c r="Q55">
        <v>2.8871414441147376</v>
      </c>
      <c r="R55">
        <v>2.887907313540913</v>
      </c>
      <c r="S55">
        <v>3.9500000000000006</v>
      </c>
      <c r="T55">
        <v>0</v>
      </c>
      <c r="U55">
        <v>276.89298809825272</v>
      </c>
      <c r="V55">
        <v>1.8499999999999999</v>
      </c>
      <c r="W55">
        <v>4.8099999999999996</v>
      </c>
      <c r="X55">
        <v>18.27</v>
      </c>
      <c r="Y55">
        <v>0</v>
      </c>
      <c r="Z55">
        <v>0</v>
      </c>
      <c r="AA55">
        <v>10.296551804969528</v>
      </c>
      <c r="AB55">
        <v>9.6527591955758076</v>
      </c>
      <c r="AC55">
        <v>7.0969922775877174</v>
      </c>
      <c r="AD55">
        <v>8.9681113406967548</v>
      </c>
      <c r="AE55">
        <v>8.0519945261780261</v>
      </c>
      <c r="AF55">
        <v>0</v>
      </c>
      <c r="AG55">
        <v>0</v>
      </c>
      <c r="AH55">
        <v>37.37005890398126</v>
      </c>
      <c r="AI55">
        <v>3.8854210923320793</v>
      </c>
      <c r="AJ55">
        <v>0</v>
      </c>
      <c r="AK55">
        <v>12.645218172690816</v>
      </c>
      <c r="AL55">
        <v>19.582754733218593</v>
      </c>
      <c r="AM55">
        <v>2.5740592290946456</v>
      </c>
      <c r="AN55">
        <v>0</v>
      </c>
      <c r="AO55">
        <v>3.1470600000000006</v>
      </c>
      <c r="AP55">
        <v>1.2520108732394368</v>
      </c>
      <c r="AQ55">
        <v>0</v>
      </c>
      <c r="AR55">
        <v>11.325213768115944</v>
      </c>
      <c r="AS55">
        <v>7.2290233435998177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640.38451113381575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87.51</v>
      </c>
      <c r="L56">
        <v>35.74</v>
      </c>
      <c r="M56">
        <v>0</v>
      </c>
      <c r="N56">
        <v>14.43</v>
      </c>
      <c r="O56">
        <v>24.042452060383518</v>
      </c>
      <c r="P56">
        <v>24.036792956243332</v>
      </c>
      <c r="Q56">
        <v>2.8871414441147376</v>
      </c>
      <c r="R56">
        <v>2.887907313540913</v>
      </c>
      <c r="S56">
        <v>3.9500000000000006</v>
      </c>
      <c r="T56">
        <v>0</v>
      </c>
      <c r="U56">
        <v>276.89298809825272</v>
      </c>
      <c r="V56">
        <v>1.8499999999999999</v>
      </c>
      <c r="W56">
        <v>4.8099999999999996</v>
      </c>
      <c r="X56">
        <v>18.27</v>
      </c>
      <c r="Y56">
        <v>0</v>
      </c>
      <c r="Z56">
        <v>0</v>
      </c>
      <c r="AA56">
        <v>10.296551804969528</v>
      </c>
      <c r="AB56">
        <v>9.6527591955758076</v>
      </c>
      <c r="AC56">
        <v>7.0969922775877174</v>
      </c>
      <c r="AD56">
        <v>8.9681113406967548</v>
      </c>
      <c r="AE56">
        <v>8.0519945261780261</v>
      </c>
      <c r="AF56">
        <v>0</v>
      </c>
      <c r="AG56">
        <v>0</v>
      </c>
      <c r="AH56">
        <v>37.37005890398126</v>
      </c>
      <c r="AI56">
        <v>3.8854210923320793</v>
      </c>
      <c r="AJ56">
        <v>0</v>
      </c>
      <c r="AK56">
        <v>12.645218172690816</v>
      </c>
      <c r="AL56">
        <v>19.582754733218593</v>
      </c>
      <c r="AM56">
        <v>2.5740592290946456</v>
      </c>
      <c r="AN56">
        <v>0</v>
      </c>
      <c r="AO56">
        <v>3.1470600000000006</v>
      </c>
      <c r="AP56">
        <v>2.8773393902236957</v>
      </c>
      <c r="AQ56">
        <v>0</v>
      </c>
      <c r="AR56">
        <v>11.325213768115944</v>
      </c>
      <c r="AS56">
        <v>7.2290233435998177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642.00983965080002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87.51</v>
      </c>
      <c r="L57">
        <v>35.74</v>
      </c>
      <c r="M57">
        <v>0</v>
      </c>
      <c r="N57">
        <v>14.43</v>
      </c>
      <c r="O57">
        <v>24.042452060383518</v>
      </c>
      <c r="P57">
        <v>24.036792956243332</v>
      </c>
      <c r="Q57">
        <v>2.8871414441147376</v>
      </c>
      <c r="R57">
        <v>2.887907313540913</v>
      </c>
      <c r="S57">
        <v>3.9500000000000006</v>
      </c>
      <c r="T57">
        <v>0</v>
      </c>
      <c r="U57">
        <v>275.75298802349533</v>
      </c>
      <c r="V57">
        <v>1.8499999999999999</v>
      </c>
      <c r="W57">
        <v>4.8099999999999996</v>
      </c>
      <c r="X57">
        <v>18.27</v>
      </c>
      <c r="Y57">
        <v>0</v>
      </c>
      <c r="Z57">
        <v>0</v>
      </c>
      <c r="AA57">
        <v>10.296551804969528</v>
      </c>
      <c r="AB57">
        <v>9.6527591955758076</v>
      </c>
      <c r="AC57">
        <v>7.0969922775877174</v>
      </c>
      <c r="AD57">
        <v>8.9681113406967548</v>
      </c>
      <c r="AE57">
        <v>8.0519945261780261</v>
      </c>
      <c r="AF57">
        <v>0</v>
      </c>
      <c r="AG57">
        <v>0</v>
      </c>
      <c r="AH57">
        <v>37.37005890398126</v>
      </c>
      <c r="AI57">
        <v>3.8854210923320793</v>
      </c>
      <c r="AJ57">
        <v>0</v>
      </c>
      <c r="AK57">
        <v>12.645218172690816</v>
      </c>
      <c r="AL57">
        <v>19.582754733218593</v>
      </c>
      <c r="AM57">
        <v>2.5740592290946456</v>
      </c>
      <c r="AN57">
        <v>0</v>
      </c>
      <c r="AO57">
        <v>3.1597600000000003</v>
      </c>
      <c r="AP57">
        <v>2.8773393902236957</v>
      </c>
      <c r="AQ57">
        <v>0</v>
      </c>
      <c r="AR57">
        <v>9.4381014492753597</v>
      </c>
      <c r="AS57">
        <v>7.2290233435998177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638.99542725720198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87.51</v>
      </c>
      <c r="L58">
        <v>35.74</v>
      </c>
      <c r="M58">
        <v>0</v>
      </c>
      <c r="N58">
        <v>14.43</v>
      </c>
      <c r="O58">
        <v>24.042452060383518</v>
      </c>
      <c r="P58">
        <v>24.036792956243332</v>
      </c>
      <c r="Q58">
        <v>2.8871414441147376</v>
      </c>
      <c r="R58">
        <v>2.887907313540913</v>
      </c>
      <c r="S58">
        <v>3.9500000000000006</v>
      </c>
      <c r="T58">
        <v>0</v>
      </c>
      <c r="U58">
        <v>275.75298802349533</v>
      </c>
      <c r="V58">
        <v>1.8499999999999999</v>
      </c>
      <c r="W58">
        <v>4.8099999999999996</v>
      </c>
      <c r="X58">
        <v>18.27</v>
      </c>
      <c r="Y58">
        <v>0</v>
      </c>
      <c r="Z58">
        <v>0</v>
      </c>
      <c r="AA58">
        <v>10.296551804969528</v>
      </c>
      <c r="AB58">
        <v>9.6527591955758076</v>
      </c>
      <c r="AC58">
        <v>7.0969922775877174</v>
      </c>
      <c r="AD58">
        <v>8.9681113406967548</v>
      </c>
      <c r="AE58">
        <v>8.0519945261780261</v>
      </c>
      <c r="AF58">
        <v>0</v>
      </c>
      <c r="AG58">
        <v>0</v>
      </c>
      <c r="AH58">
        <v>37.37005890398126</v>
      </c>
      <c r="AI58">
        <v>3.8854210923320793</v>
      </c>
      <c r="AJ58">
        <v>0</v>
      </c>
      <c r="AK58">
        <v>12.645218172690816</v>
      </c>
      <c r="AL58">
        <v>19.582754733218593</v>
      </c>
      <c r="AM58">
        <v>2.5740592290946456</v>
      </c>
      <c r="AN58">
        <v>0</v>
      </c>
      <c r="AO58">
        <v>3.1597600000000003</v>
      </c>
      <c r="AP58">
        <v>2.8773393902236957</v>
      </c>
      <c r="AQ58">
        <v>0</v>
      </c>
      <c r="AR58">
        <v>9.4381014492753597</v>
      </c>
      <c r="AS58">
        <v>7.2290233435998177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638.99542725720198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87.51</v>
      </c>
      <c r="L59">
        <v>35.74</v>
      </c>
      <c r="M59">
        <v>0</v>
      </c>
      <c r="N59">
        <v>29.009999999999998</v>
      </c>
      <c r="O59">
        <v>48.699999999999996</v>
      </c>
      <c r="P59">
        <v>24.036792956243332</v>
      </c>
      <c r="Q59">
        <v>2.8871414441147376</v>
      </c>
      <c r="R59">
        <v>2.887907313540913</v>
      </c>
      <c r="S59">
        <v>3.9500000000000006</v>
      </c>
      <c r="T59">
        <v>0</v>
      </c>
      <c r="U59">
        <v>275.75298802349533</v>
      </c>
      <c r="V59">
        <v>1.8500000000000003</v>
      </c>
      <c r="W59">
        <v>4.54</v>
      </c>
      <c r="X59">
        <v>18.269999999999996</v>
      </c>
      <c r="Y59">
        <v>0</v>
      </c>
      <c r="Z59">
        <v>0</v>
      </c>
      <c r="AA59">
        <v>10.296551804969528</v>
      </c>
      <c r="AB59">
        <v>9.6527591955758076</v>
      </c>
      <c r="AC59">
        <v>7.0969922775877174</v>
      </c>
      <c r="AD59">
        <v>8.9681113406967548</v>
      </c>
      <c r="AE59">
        <v>8.0519945261780261</v>
      </c>
      <c r="AF59">
        <v>0</v>
      </c>
      <c r="AG59">
        <v>0</v>
      </c>
      <c r="AH59">
        <v>37.37005890398126</v>
      </c>
      <c r="AI59">
        <v>3.8854210923320793</v>
      </c>
      <c r="AJ59">
        <v>0</v>
      </c>
      <c r="AK59">
        <v>12.645218172690816</v>
      </c>
      <c r="AL59">
        <v>19.582754733218593</v>
      </c>
      <c r="AM59">
        <v>2.5740592290946456</v>
      </c>
      <c r="AN59">
        <v>0</v>
      </c>
      <c r="AO59">
        <v>3.1597600000000003</v>
      </c>
      <c r="AP59">
        <v>2.8773393902236957</v>
      </c>
      <c r="AQ59">
        <v>0</v>
      </c>
      <c r="AR59">
        <v>9.4381014492753597</v>
      </c>
      <c r="AS59">
        <v>6.5745724139009214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677.30852426711954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87.51</v>
      </c>
      <c r="L60">
        <v>35.74</v>
      </c>
      <c r="M60">
        <v>0</v>
      </c>
      <c r="N60">
        <v>29.009999999999998</v>
      </c>
      <c r="O60">
        <v>48.699999999999996</v>
      </c>
      <c r="P60">
        <v>24.036792956243332</v>
      </c>
      <c r="Q60">
        <v>2.8871414441147376</v>
      </c>
      <c r="R60">
        <v>2.887907313540913</v>
      </c>
      <c r="S60">
        <v>3.9500000000000006</v>
      </c>
      <c r="T60">
        <v>0</v>
      </c>
      <c r="U60">
        <v>275.75298802349533</v>
      </c>
      <c r="V60">
        <v>1.8500000000000003</v>
      </c>
      <c r="W60">
        <v>4.8113145668215349</v>
      </c>
      <c r="X60">
        <v>18.269999999999996</v>
      </c>
      <c r="Y60">
        <v>0</v>
      </c>
      <c r="Z60">
        <v>1.5925799999999999</v>
      </c>
      <c r="AA60">
        <v>10.296551804969528</v>
      </c>
      <c r="AB60">
        <v>9.6527591955758076</v>
      </c>
      <c r="AC60">
        <v>7.0969922775877174</v>
      </c>
      <c r="AD60">
        <v>8.9681113406967548</v>
      </c>
      <c r="AE60">
        <v>8.0519945261780261</v>
      </c>
      <c r="AF60">
        <v>0</v>
      </c>
      <c r="AG60">
        <v>0</v>
      </c>
      <c r="AH60">
        <v>37.37005890398126</v>
      </c>
      <c r="AI60">
        <v>3.8854210923320793</v>
      </c>
      <c r="AJ60">
        <v>0</v>
      </c>
      <c r="AK60">
        <v>12.645218172690816</v>
      </c>
      <c r="AL60">
        <v>19.582754733218593</v>
      </c>
      <c r="AM60">
        <v>2.5740592290946456</v>
      </c>
      <c r="AN60">
        <v>0</v>
      </c>
      <c r="AO60">
        <v>3.1597600000000003</v>
      </c>
      <c r="AP60">
        <v>2.8773393902236957</v>
      </c>
      <c r="AQ60">
        <v>0</v>
      </c>
      <c r="AR60">
        <v>9.4381014492753597</v>
      </c>
      <c r="AS60">
        <v>6.5745724139009214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679.17241883394104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87.51</v>
      </c>
      <c r="L61">
        <v>35.74</v>
      </c>
      <c r="M61">
        <v>0</v>
      </c>
      <c r="N61">
        <v>29.009999999999998</v>
      </c>
      <c r="O61">
        <v>48.699999999999996</v>
      </c>
      <c r="P61">
        <v>46.475227926078027</v>
      </c>
      <c r="Q61">
        <v>2.8871414441147376</v>
      </c>
      <c r="R61">
        <v>2.887907313540913</v>
      </c>
      <c r="S61">
        <v>3.9500000000000006</v>
      </c>
      <c r="T61">
        <v>0</v>
      </c>
      <c r="U61">
        <v>275.75298802349533</v>
      </c>
      <c r="V61">
        <v>1.8500000000000003</v>
      </c>
      <c r="W61">
        <v>4.8113145668215349</v>
      </c>
      <c r="X61">
        <v>18.269999999999996</v>
      </c>
      <c r="Y61">
        <v>0</v>
      </c>
      <c r="Z61">
        <v>1.5925799999999999</v>
      </c>
      <c r="AA61">
        <v>10.296551804969528</v>
      </c>
      <c r="AB61">
        <v>9.6527591955758076</v>
      </c>
      <c r="AC61">
        <v>7.0969922775877174</v>
      </c>
      <c r="AD61">
        <v>8.9681113406967548</v>
      </c>
      <c r="AE61">
        <v>8.0519945261780261</v>
      </c>
      <c r="AF61">
        <v>0</v>
      </c>
      <c r="AG61">
        <v>0</v>
      </c>
      <c r="AH61">
        <v>37.37005890398126</v>
      </c>
      <c r="AI61">
        <v>0.7775443038533113</v>
      </c>
      <c r="AJ61">
        <v>0</v>
      </c>
      <c r="AK61">
        <v>12.645218172690816</v>
      </c>
      <c r="AL61">
        <v>19.582754733218593</v>
      </c>
      <c r="AM61">
        <v>2.5740592290946456</v>
      </c>
      <c r="AN61">
        <v>0</v>
      </c>
      <c r="AO61">
        <v>3.1597600000000003</v>
      </c>
      <c r="AP61">
        <v>2.8773393902236957</v>
      </c>
      <c r="AQ61">
        <v>0</v>
      </c>
      <c r="AR61">
        <v>11.325213768115944</v>
      </c>
      <c r="AS61">
        <v>6.5745724139009214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700.39008933413777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87.51</v>
      </c>
      <c r="L62">
        <v>35.74</v>
      </c>
      <c r="M62">
        <v>0</v>
      </c>
      <c r="N62">
        <v>29.009999999999998</v>
      </c>
      <c r="O62">
        <v>48.699999999999996</v>
      </c>
      <c r="P62">
        <v>46.475227926078027</v>
      </c>
      <c r="Q62">
        <v>2.8871414441147376</v>
      </c>
      <c r="R62">
        <v>2.887907313540913</v>
      </c>
      <c r="S62">
        <v>3.9500000000000006</v>
      </c>
      <c r="T62">
        <v>0</v>
      </c>
      <c r="U62">
        <v>275.75298802349533</v>
      </c>
      <c r="V62">
        <v>1.8500000000000003</v>
      </c>
      <c r="W62">
        <v>4.8113145668215349</v>
      </c>
      <c r="X62">
        <v>33.31</v>
      </c>
      <c r="Y62">
        <v>0</v>
      </c>
      <c r="Z62">
        <v>1.5925799999999999</v>
      </c>
      <c r="AA62">
        <v>10.296551804969528</v>
      </c>
      <c r="AB62">
        <v>9.6527591955758076</v>
      </c>
      <c r="AC62">
        <v>7.0969922775877174</v>
      </c>
      <c r="AD62">
        <v>8.9681113406967548</v>
      </c>
      <c r="AE62">
        <v>8.0519945261780261</v>
      </c>
      <c r="AF62">
        <v>0</v>
      </c>
      <c r="AG62">
        <v>0</v>
      </c>
      <c r="AH62">
        <v>37.37005890398126</v>
      </c>
      <c r="AI62">
        <v>0.7775443038533113</v>
      </c>
      <c r="AJ62">
        <v>0</v>
      </c>
      <c r="AK62">
        <v>12.645218172690816</v>
      </c>
      <c r="AL62">
        <v>19.582754733218593</v>
      </c>
      <c r="AM62">
        <v>2.5740592290946456</v>
      </c>
      <c r="AN62">
        <v>0</v>
      </c>
      <c r="AO62">
        <v>3.1597600000000003</v>
      </c>
      <c r="AP62">
        <v>2.8773393902236957</v>
      </c>
      <c r="AQ62">
        <v>0</v>
      </c>
      <c r="AR62">
        <v>11.325213768115944</v>
      </c>
      <c r="AS62">
        <v>6.5745724139009214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715.43008933413773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87.51</v>
      </c>
      <c r="L63">
        <v>35.74</v>
      </c>
      <c r="M63">
        <v>0</v>
      </c>
      <c r="N63">
        <v>29.009999999999998</v>
      </c>
      <c r="O63">
        <v>48.699999999999996</v>
      </c>
      <c r="P63">
        <v>46.475227926078027</v>
      </c>
      <c r="Q63">
        <v>2.8871414441147376</v>
      </c>
      <c r="R63">
        <v>2.887907313540913</v>
      </c>
      <c r="S63">
        <v>3.9500000000000006</v>
      </c>
      <c r="T63">
        <v>0</v>
      </c>
      <c r="U63">
        <v>275.75298802349533</v>
      </c>
      <c r="V63">
        <v>2.86</v>
      </c>
      <c r="W63">
        <v>8.5</v>
      </c>
      <c r="X63">
        <v>33.31</v>
      </c>
      <c r="Y63">
        <v>0</v>
      </c>
      <c r="Z63">
        <v>1.5925799999999999</v>
      </c>
      <c r="AA63">
        <v>10.296551804969528</v>
      </c>
      <c r="AB63">
        <v>9.6527591955758076</v>
      </c>
      <c r="AC63">
        <v>7.0969922775877174</v>
      </c>
      <c r="AD63">
        <v>8.9681113406967548</v>
      </c>
      <c r="AE63">
        <v>8.0519945261780261</v>
      </c>
      <c r="AF63">
        <v>0</v>
      </c>
      <c r="AG63">
        <v>0</v>
      </c>
      <c r="AH63">
        <v>37.37005890398126</v>
      </c>
      <c r="AI63">
        <v>3.731292487722103</v>
      </c>
      <c r="AJ63">
        <v>0</v>
      </c>
      <c r="AK63">
        <v>12.645218172690816</v>
      </c>
      <c r="AL63">
        <v>19.582754733218593</v>
      </c>
      <c r="AM63">
        <v>2.5740592290946456</v>
      </c>
      <c r="AN63">
        <v>0</v>
      </c>
      <c r="AO63">
        <v>3.1597600000000003</v>
      </c>
      <c r="AP63">
        <v>2.8773393902236957</v>
      </c>
      <c r="AQ63">
        <v>0</v>
      </c>
      <c r="AR63">
        <v>9.4381014492753597</v>
      </c>
      <c r="AS63">
        <v>6.5745724139009214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721.19541063234442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87.51</v>
      </c>
      <c r="L64">
        <v>35.74</v>
      </c>
      <c r="M64">
        <v>0</v>
      </c>
      <c r="N64">
        <v>29.009999999999998</v>
      </c>
      <c r="O64">
        <v>48.699999999999996</v>
      </c>
      <c r="P64">
        <v>46.475227926078027</v>
      </c>
      <c r="Q64">
        <v>2.8871414441147376</v>
      </c>
      <c r="R64">
        <v>2.887907313540913</v>
      </c>
      <c r="S64">
        <v>3.9500000000000006</v>
      </c>
      <c r="T64">
        <v>0</v>
      </c>
      <c r="U64">
        <v>275.75298802349533</v>
      </c>
      <c r="V64">
        <v>2.86</v>
      </c>
      <c r="W64">
        <v>8.5</v>
      </c>
      <c r="X64">
        <v>33.31</v>
      </c>
      <c r="Y64">
        <v>0</v>
      </c>
      <c r="Z64">
        <v>1.5925799999999999</v>
      </c>
      <c r="AA64">
        <v>10.296551804969528</v>
      </c>
      <c r="AB64">
        <v>9.6527591955758076</v>
      </c>
      <c r="AC64">
        <v>7.0969922775877174</v>
      </c>
      <c r="AD64">
        <v>8.9681113406967548</v>
      </c>
      <c r="AE64">
        <v>8.0519945261780261</v>
      </c>
      <c r="AF64">
        <v>0</v>
      </c>
      <c r="AG64">
        <v>0</v>
      </c>
      <c r="AH64">
        <v>37.37005890398126</v>
      </c>
      <c r="AI64">
        <v>3.731292487722103</v>
      </c>
      <c r="AJ64">
        <v>0</v>
      </c>
      <c r="AK64">
        <v>12.645218172690816</v>
      </c>
      <c r="AL64">
        <v>19.582754733218593</v>
      </c>
      <c r="AM64">
        <v>2.5740592290946456</v>
      </c>
      <c r="AN64">
        <v>0</v>
      </c>
      <c r="AO64">
        <v>3.1597600000000003</v>
      </c>
      <c r="AP64">
        <v>2.8773393902236957</v>
      </c>
      <c r="AQ64">
        <v>0</v>
      </c>
      <c r="AR64">
        <v>9.4381014492753597</v>
      </c>
      <c r="AS64">
        <v>6.5745724139009214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721.19541063234442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87.51</v>
      </c>
      <c r="L65">
        <v>34.620000000000005</v>
      </c>
      <c r="M65">
        <v>0</v>
      </c>
      <c r="N65">
        <v>29.009999999999998</v>
      </c>
      <c r="O65">
        <v>48.699999999999996</v>
      </c>
      <c r="P65">
        <v>46.475227926078027</v>
      </c>
      <c r="Q65">
        <v>2.8819944598337952</v>
      </c>
      <c r="R65">
        <v>2.88</v>
      </c>
      <c r="S65">
        <v>3.8479575596816975</v>
      </c>
      <c r="T65">
        <v>0</v>
      </c>
      <c r="U65">
        <v>275.75298802349533</v>
      </c>
      <c r="V65">
        <v>2.86</v>
      </c>
      <c r="W65">
        <v>8.5</v>
      </c>
      <c r="X65">
        <v>33.31</v>
      </c>
      <c r="Y65">
        <v>0</v>
      </c>
      <c r="Z65">
        <v>0</v>
      </c>
      <c r="AA65">
        <v>10.296551804969528</v>
      </c>
      <c r="AB65">
        <v>9.6527591955758076</v>
      </c>
      <c r="AC65">
        <v>7.0969922775877174</v>
      </c>
      <c r="AD65">
        <v>8.9681113406967548</v>
      </c>
      <c r="AE65">
        <v>11.911057387451795</v>
      </c>
      <c r="AF65">
        <v>0</v>
      </c>
      <c r="AG65">
        <v>0</v>
      </c>
      <c r="AH65">
        <v>37.37005890398126</v>
      </c>
      <c r="AI65">
        <v>3.731292487722103</v>
      </c>
      <c r="AJ65">
        <v>0</v>
      </c>
      <c r="AK65">
        <v>12.645218172690816</v>
      </c>
      <c r="AL65">
        <v>19.582754733218593</v>
      </c>
      <c r="AM65">
        <v>2.5740592290946456</v>
      </c>
      <c r="AN65">
        <v>0</v>
      </c>
      <c r="AO65">
        <v>3.1597600000000003</v>
      </c>
      <c r="AP65">
        <v>2.8773393902236957</v>
      </c>
      <c r="AQ65">
        <v>0</v>
      </c>
      <c r="AR65">
        <v>8.089438405797102</v>
      </c>
      <c r="AS65">
        <v>6.5745724139009214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720.87813371199979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87.51</v>
      </c>
      <c r="L66">
        <v>34.620000000000005</v>
      </c>
      <c r="M66">
        <v>0</v>
      </c>
      <c r="N66">
        <v>29.009999999999998</v>
      </c>
      <c r="O66">
        <v>48.699999999999996</v>
      </c>
      <c r="P66">
        <v>46.475227926078027</v>
      </c>
      <c r="Q66">
        <v>2.8819944598337952</v>
      </c>
      <c r="R66">
        <v>2.88</v>
      </c>
      <c r="S66">
        <v>3.8479575596816975</v>
      </c>
      <c r="T66">
        <v>0</v>
      </c>
      <c r="U66">
        <v>275.75298802349533</v>
      </c>
      <c r="V66">
        <v>2.86</v>
      </c>
      <c r="W66">
        <v>8.5</v>
      </c>
      <c r="X66">
        <v>33.31</v>
      </c>
      <c r="Y66">
        <v>0</v>
      </c>
      <c r="Z66">
        <v>0</v>
      </c>
      <c r="AA66">
        <v>10.296551804969528</v>
      </c>
      <c r="AB66">
        <v>9.6527591955758076</v>
      </c>
      <c r="AC66">
        <v>7.0969922775877174</v>
      </c>
      <c r="AD66">
        <v>8.9681113406967548</v>
      </c>
      <c r="AE66">
        <v>11.911057387451795</v>
      </c>
      <c r="AF66">
        <v>0</v>
      </c>
      <c r="AG66">
        <v>0</v>
      </c>
      <c r="AH66">
        <v>37.37005890398126</v>
      </c>
      <c r="AI66">
        <v>3.731292487722103</v>
      </c>
      <c r="AJ66">
        <v>0</v>
      </c>
      <c r="AK66">
        <v>12.645218172690816</v>
      </c>
      <c r="AL66">
        <v>19.582754733218593</v>
      </c>
      <c r="AM66">
        <v>2.5740592290946456</v>
      </c>
      <c r="AN66">
        <v>0</v>
      </c>
      <c r="AO66">
        <v>3.1597600000000003</v>
      </c>
      <c r="AP66">
        <v>2.8773393902236957</v>
      </c>
      <c r="AQ66">
        <v>0</v>
      </c>
      <c r="AR66">
        <v>8.089438405797102</v>
      </c>
      <c r="AS66">
        <v>6.5745724139009214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720.87813371199979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87.51</v>
      </c>
      <c r="L67">
        <v>34.620000000000005</v>
      </c>
      <c r="M67">
        <v>0</v>
      </c>
      <c r="N67">
        <v>29.009999999999998</v>
      </c>
      <c r="O67">
        <v>48.699999999999996</v>
      </c>
      <c r="P67">
        <v>46.475227926078027</v>
      </c>
      <c r="Q67">
        <v>2.8819944598337952</v>
      </c>
      <c r="R67">
        <v>2.88</v>
      </c>
      <c r="S67">
        <v>3.8479575596816975</v>
      </c>
      <c r="T67">
        <v>0</v>
      </c>
      <c r="U67">
        <v>276.89298809825272</v>
      </c>
      <c r="V67">
        <v>2.86</v>
      </c>
      <c r="W67">
        <v>8.5</v>
      </c>
      <c r="X67">
        <v>33.31</v>
      </c>
      <c r="Y67">
        <v>0</v>
      </c>
      <c r="Z67">
        <v>0</v>
      </c>
      <c r="AA67">
        <v>10.296551804969528</v>
      </c>
      <c r="AB67">
        <v>9.6527591955758076</v>
      </c>
      <c r="AC67">
        <v>7.0969922775877174</v>
      </c>
      <c r="AD67">
        <v>8.9681113406967548</v>
      </c>
      <c r="AE67">
        <v>11.911057387451795</v>
      </c>
      <c r="AF67">
        <v>0</v>
      </c>
      <c r="AG67">
        <v>0</v>
      </c>
      <c r="AH67">
        <v>37.37005890398126</v>
      </c>
      <c r="AI67">
        <v>3.731292487722103</v>
      </c>
      <c r="AJ67">
        <v>0</v>
      </c>
      <c r="AK67">
        <v>12.645218172690816</v>
      </c>
      <c r="AL67">
        <v>19.582754733218593</v>
      </c>
      <c r="AM67">
        <v>2.5740592290946456</v>
      </c>
      <c r="AN67">
        <v>0</v>
      </c>
      <c r="AO67">
        <v>3.1597600000000003</v>
      </c>
      <c r="AP67">
        <v>2.8773393902236957</v>
      </c>
      <c r="AQ67">
        <v>0</v>
      </c>
      <c r="AR67">
        <v>9.4381014492753597</v>
      </c>
      <c r="AS67">
        <v>6.0796872585809076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722.8719116749154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87.51</v>
      </c>
      <c r="L68">
        <v>34.620000000000005</v>
      </c>
      <c r="M68">
        <v>0</v>
      </c>
      <c r="N68">
        <v>29.009999999999998</v>
      </c>
      <c r="O68">
        <v>48.699999999999996</v>
      </c>
      <c r="P68">
        <v>46.475227926078027</v>
      </c>
      <c r="Q68">
        <v>2.8819944598337952</v>
      </c>
      <c r="R68">
        <v>2.88</v>
      </c>
      <c r="S68">
        <v>3.8479575596816975</v>
      </c>
      <c r="T68">
        <v>0</v>
      </c>
      <c r="U68">
        <v>276.89298809825272</v>
      </c>
      <c r="V68">
        <v>2.86</v>
      </c>
      <c r="W68">
        <v>8.5</v>
      </c>
      <c r="X68">
        <v>33.31</v>
      </c>
      <c r="Y68">
        <v>0</v>
      </c>
      <c r="Z68">
        <v>0</v>
      </c>
      <c r="AA68">
        <v>10.296551804969528</v>
      </c>
      <c r="AB68">
        <v>9.6527591955758076</v>
      </c>
      <c r="AC68">
        <v>7.0969922775877174</v>
      </c>
      <c r="AD68">
        <v>8.9681113406967548</v>
      </c>
      <c r="AE68">
        <v>11.911057387451795</v>
      </c>
      <c r="AF68">
        <v>0</v>
      </c>
      <c r="AG68">
        <v>0</v>
      </c>
      <c r="AH68">
        <v>37.37005890398126</v>
      </c>
      <c r="AI68">
        <v>3.731292487722103</v>
      </c>
      <c r="AJ68">
        <v>0</v>
      </c>
      <c r="AK68">
        <v>12.645218172690816</v>
      </c>
      <c r="AL68">
        <v>19.582754733218593</v>
      </c>
      <c r="AM68">
        <v>2.5740592290946456</v>
      </c>
      <c r="AN68">
        <v>0</v>
      </c>
      <c r="AO68">
        <v>3.0886400000000007</v>
      </c>
      <c r="AP68">
        <v>2.8773393902236957</v>
      </c>
      <c r="AQ68">
        <v>0</v>
      </c>
      <c r="AR68">
        <v>9.4381014492753597</v>
      </c>
      <c r="AS68">
        <v>6.0796872585809076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722.80079167491544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87.51</v>
      </c>
      <c r="L69">
        <v>34.620000000000005</v>
      </c>
      <c r="M69">
        <v>0</v>
      </c>
      <c r="N69">
        <v>29.009999999999998</v>
      </c>
      <c r="O69">
        <v>48.699999999999996</v>
      </c>
      <c r="P69">
        <v>46.475227926078027</v>
      </c>
      <c r="Q69">
        <v>2.8819944598337952</v>
      </c>
      <c r="R69">
        <v>2.88</v>
      </c>
      <c r="S69">
        <v>3.8479575596816975</v>
      </c>
      <c r="T69">
        <v>0</v>
      </c>
      <c r="U69">
        <v>276.89298809825272</v>
      </c>
      <c r="V69">
        <v>2.86</v>
      </c>
      <c r="W69">
        <v>8.5</v>
      </c>
      <c r="X69">
        <v>33.31</v>
      </c>
      <c r="Y69">
        <v>0</v>
      </c>
      <c r="Z69">
        <v>0</v>
      </c>
      <c r="AA69">
        <v>10.296551804969528</v>
      </c>
      <c r="AB69">
        <v>9.6527591955758076</v>
      </c>
      <c r="AC69">
        <v>7.0969922775877174</v>
      </c>
      <c r="AD69">
        <v>8.9681113406967548</v>
      </c>
      <c r="AE69">
        <v>11.911057387451795</v>
      </c>
      <c r="AF69">
        <v>0</v>
      </c>
      <c r="AG69">
        <v>0</v>
      </c>
      <c r="AH69">
        <v>37.37005890398126</v>
      </c>
      <c r="AI69">
        <v>4.6629653961853901</v>
      </c>
      <c r="AJ69">
        <v>0</v>
      </c>
      <c r="AK69">
        <v>12.645218172690816</v>
      </c>
      <c r="AL69">
        <v>19.582754733218593</v>
      </c>
      <c r="AM69">
        <v>2.5740592290946456</v>
      </c>
      <c r="AN69">
        <v>0</v>
      </c>
      <c r="AO69">
        <v>3.037840000000001</v>
      </c>
      <c r="AP69">
        <v>2.8773393902236957</v>
      </c>
      <c r="AQ69">
        <v>0</v>
      </c>
      <c r="AR69">
        <v>9.4381014492753597</v>
      </c>
      <c r="AS69">
        <v>6.0796872585809076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723.68166458337862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87.51</v>
      </c>
      <c r="L70">
        <v>34.620000000000005</v>
      </c>
      <c r="M70">
        <v>0</v>
      </c>
      <c r="N70">
        <v>29.009999999999998</v>
      </c>
      <c r="O70">
        <v>48.699999999999996</v>
      </c>
      <c r="P70">
        <v>46.475227926078027</v>
      </c>
      <c r="Q70">
        <v>2.8819944598337952</v>
      </c>
      <c r="R70">
        <v>2.88</v>
      </c>
      <c r="S70">
        <v>3.8479575596816975</v>
      </c>
      <c r="T70">
        <v>0</v>
      </c>
      <c r="U70">
        <v>276.89298809825272</v>
      </c>
      <c r="V70">
        <v>2.86</v>
      </c>
      <c r="W70">
        <v>8.5</v>
      </c>
      <c r="X70">
        <v>33.31</v>
      </c>
      <c r="Y70">
        <v>0</v>
      </c>
      <c r="Z70">
        <v>0</v>
      </c>
      <c r="AA70">
        <v>10.296551804969528</v>
      </c>
      <c r="AB70">
        <v>9.6527591955758076</v>
      </c>
      <c r="AC70">
        <v>7.0969922775877174</v>
      </c>
      <c r="AD70">
        <v>8.9681113406967548</v>
      </c>
      <c r="AE70">
        <v>11.911057387451795</v>
      </c>
      <c r="AF70">
        <v>0</v>
      </c>
      <c r="AG70">
        <v>0</v>
      </c>
      <c r="AH70">
        <v>37.37005890398126</v>
      </c>
      <c r="AI70">
        <v>4.6629653961853901</v>
      </c>
      <c r="AJ70">
        <v>0</v>
      </c>
      <c r="AK70">
        <v>12.645218172690816</v>
      </c>
      <c r="AL70">
        <v>19.582754733218593</v>
      </c>
      <c r="AM70">
        <v>2.5740592290946456</v>
      </c>
      <c r="AN70">
        <v>0</v>
      </c>
      <c r="AO70">
        <v>3.0226000000000011</v>
      </c>
      <c r="AP70">
        <v>2.8773393902236957</v>
      </c>
      <c r="AQ70">
        <v>0</v>
      </c>
      <c r="AR70">
        <v>9.4381014492753597</v>
      </c>
      <c r="AS70">
        <v>6.0796872585809076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723.66642458337867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87.51</v>
      </c>
      <c r="L71">
        <v>34.620000000000005</v>
      </c>
      <c r="M71">
        <v>0</v>
      </c>
      <c r="N71">
        <v>29.009999999999998</v>
      </c>
      <c r="O71">
        <v>48.699999999999996</v>
      </c>
      <c r="P71">
        <v>46.475227926078027</v>
      </c>
      <c r="Q71">
        <v>2.8819944598337952</v>
      </c>
      <c r="R71">
        <v>2.88</v>
      </c>
      <c r="S71">
        <v>3.8479575596816975</v>
      </c>
      <c r="T71">
        <v>0</v>
      </c>
      <c r="U71">
        <v>276.89298809825272</v>
      </c>
      <c r="V71">
        <v>2.86</v>
      </c>
      <c r="W71">
        <v>8.5</v>
      </c>
      <c r="X71">
        <v>33.31</v>
      </c>
      <c r="Y71">
        <v>0</v>
      </c>
      <c r="Z71">
        <v>0</v>
      </c>
      <c r="AA71">
        <v>10.296551804969528</v>
      </c>
      <c r="AB71">
        <v>9.6527591955758076</v>
      </c>
      <c r="AC71">
        <v>7.0969922775877174</v>
      </c>
      <c r="AD71">
        <v>8.9681113406967548</v>
      </c>
      <c r="AE71">
        <v>11.911057387451795</v>
      </c>
      <c r="AF71">
        <v>0</v>
      </c>
      <c r="AG71">
        <v>0</v>
      </c>
      <c r="AH71">
        <v>37.37005890398126</v>
      </c>
      <c r="AI71">
        <v>4.6629653961853901</v>
      </c>
      <c r="AJ71">
        <v>0</v>
      </c>
      <c r="AK71">
        <v>12.645218172690816</v>
      </c>
      <c r="AL71">
        <v>19.582754733218593</v>
      </c>
      <c r="AM71">
        <v>2.5740592290946456</v>
      </c>
      <c r="AN71">
        <v>0</v>
      </c>
      <c r="AO71">
        <v>2.9718000000000004</v>
      </c>
      <c r="AP71">
        <v>2.8773393902236957</v>
      </c>
      <c r="AQ71">
        <v>0</v>
      </c>
      <c r="AR71">
        <v>9.4381014492753597</v>
      </c>
      <c r="AS71">
        <v>6.0796872585809076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723.61562458337869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87.51</v>
      </c>
      <c r="L72">
        <v>34.620000000000005</v>
      </c>
      <c r="M72">
        <v>0</v>
      </c>
      <c r="N72">
        <v>29.009999999999998</v>
      </c>
      <c r="O72">
        <v>48.699999999999996</v>
      </c>
      <c r="P72">
        <v>46.475227926078027</v>
      </c>
      <c r="Q72">
        <v>2.8819944598337952</v>
      </c>
      <c r="R72">
        <v>2.88</v>
      </c>
      <c r="S72">
        <v>3.8479575596816975</v>
      </c>
      <c r="T72">
        <v>0</v>
      </c>
      <c r="U72">
        <v>276.89298809825272</v>
      </c>
      <c r="V72">
        <v>2.86</v>
      </c>
      <c r="W72">
        <v>8.5</v>
      </c>
      <c r="X72">
        <v>33.31</v>
      </c>
      <c r="Y72">
        <v>0</v>
      </c>
      <c r="Z72">
        <v>0</v>
      </c>
      <c r="AA72">
        <v>10.296551804969528</v>
      </c>
      <c r="AB72">
        <v>9.6527591955758076</v>
      </c>
      <c r="AC72">
        <v>7.0969922775877174</v>
      </c>
      <c r="AD72">
        <v>8.9681113406967548</v>
      </c>
      <c r="AE72">
        <v>11.911057387451795</v>
      </c>
      <c r="AF72">
        <v>0</v>
      </c>
      <c r="AG72">
        <v>0</v>
      </c>
      <c r="AH72">
        <v>37.37005890398126</v>
      </c>
      <c r="AI72">
        <v>4.6629653961853901</v>
      </c>
      <c r="AJ72">
        <v>0</v>
      </c>
      <c r="AK72">
        <v>12.645218172690816</v>
      </c>
      <c r="AL72">
        <v>19.582754733218593</v>
      </c>
      <c r="AM72">
        <v>2.5740592290946456</v>
      </c>
      <c r="AN72">
        <v>0</v>
      </c>
      <c r="AO72">
        <v>2.9057600000000008</v>
      </c>
      <c r="AP72">
        <v>2.8773393902236957</v>
      </c>
      <c r="AQ72">
        <v>0</v>
      </c>
      <c r="AR72">
        <v>9.4381014492753597</v>
      </c>
      <c r="AS72">
        <v>6.0796872585809076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723.54958458337865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87.51</v>
      </c>
      <c r="L73">
        <v>34.620000000000005</v>
      </c>
      <c r="M73">
        <v>0</v>
      </c>
      <c r="N73">
        <v>29.009999999999998</v>
      </c>
      <c r="O73">
        <v>48.699999999999996</v>
      </c>
      <c r="P73">
        <v>46.475227926078027</v>
      </c>
      <c r="Q73">
        <v>2.8819944598337952</v>
      </c>
      <c r="R73">
        <v>2.88</v>
      </c>
      <c r="S73">
        <v>3.8479575596816975</v>
      </c>
      <c r="T73">
        <v>0</v>
      </c>
      <c r="U73">
        <v>276.89298809825272</v>
      </c>
      <c r="V73">
        <v>1.9200000000000002</v>
      </c>
      <c r="W73">
        <v>8.5</v>
      </c>
      <c r="X73">
        <v>33.31</v>
      </c>
      <c r="Y73">
        <v>0</v>
      </c>
      <c r="Z73">
        <v>0</v>
      </c>
      <c r="AA73">
        <v>10.296551804969528</v>
      </c>
      <c r="AB73">
        <v>9.6527591955758076</v>
      </c>
      <c r="AC73">
        <v>7.0969922775877174</v>
      </c>
      <c r="AD73">
        <v>8.9681113406967548</v>
      </c>
      <c r="AE73">
        <v>11.911057387451795</v>
      </c>
      <c r="AF73">
        <v>0</v>
      </c>
      <c r="AG73">
        <v>0</v>
      </c>
      <c r="AH73">
        <v>37.37005890398126</v>
      </c>
      <c r="AI73">
        <v>4.6629653961853901</v>
      </c>
      <c r="AJ73">
        <v>0</v>
      </c>
      <c r="AK73">
        <v>12.645218172690816</v>
      </c>
      <c r="AL73">
        <v>19.582754733218593</v>
      </c>
      <c r="AM73">
        <v>2.5740592290946456</v>
      </c>
      <c r="AN73">
        <v>0</v>
      </c>
      <c r="AO73">
        <v>2.9006800000000004</v>
      </c>
      <c r="AP73">
        <v>2.8773393902236957</v>
      </c>
      <c r="AQ73">
        <v>0</v>
      </c>
      <c r="AR73">
        <v>9.7098659420289852</v>
      </c>
      <c r="AS73">
        <v>6.0796872585809076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722.87626907613219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87.51</v>
      </c>
      <c r="L74">
        <v>34.620000000000005</v>
      </c>
      <c r="M74">
        <v>0</v>
      </c>
      <c r="N74">
        <v>29.009999999999998</v>
      </c>
      <c r="O74">
        <v>48.699999999999996</v>
      </c>
      <c r="P74">
        <v>46.475227926078027</v>
      </c>
      <c r="Q74">
        <v>2.8819944598337952</v>
      </c>
      <c r="R74">
        <v>2.88</v>
      </c>
      <c r="S74">
        <v>3.8479575596816975</v>
      </c>
      <c r="T74">
        <v>0</v>
      </c>
      <c r="U74">
        <v>276.89298809825272</v>
      </c>
      <c r="V74">
        <v>1.9200000000000002</v>
      </c>
      <c r="W74">
        <v>8.5</v>
      </c>
      <c r="X74">
        <v>33.31</v>
      </c>
      <c r="Y74">
        <v>0</v>
      </c>
      <c r="Z74">
        <v>0</v>
      </c>
      <c r="AA74">
        <v>10.296551804969528</v>
      </c>
      <c r="AB74">
        <v>9.6527591955758076</v>
      </c>
      <c r="AC74">
        <v>7.0969922775877174</v>
      </c>
      <c r="AD74">
        <v>8.9681113406967548</v>
      </c>
      <c r="AE74">
        <v>11.911057387451795</v>
      </c>
      <c r="AF74">
        <v>0</v>
      </c>
      <c r="AG74">
        <v>0</v>
      </c>
      <c r="AH74">
        <v>37.37005890398126</v>
      </c>
      <c r="AI74">
        <v>4.6629653961853901</v>
      </c>
      <c r="AJ74">
        <v>0</v>
      </c>
      <c r="AK74">
        <v>12.645218172690816</v>
      </c>
      <c r="AL74">
        <v>19.582754733218593</v>
      </c>
      <c r="AM74">
        <v>2.5740592290946456</v>
      </c>
      <c r="AN74">
        <v>0</v>
      </c>
      <c r="AO74">
        <v>2.8575000000000004</v>
      </c>
      <c r="AP74">
        <v>2.8773393902236957</v>
      </c>
      <c r="AQ74">
        <v>0</v>
      </c>
      <c r="AR74">
        <v>9.7098659420289852</v>
      </c>
      <c r="AS74">
        <v>6.0796872585809076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722.83308907613218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87.51</v>
      </c>
      <c r="L75">
        <v>34.622918601847211</v>
      </c>
      <c r="M75">
        <v>0</v>
      </c>
      <c r="N75">
        <v>29.009999999999998</v>
      </c>
      <c r="O75">
        <v>48.699999999999996</v>
      </c>
      <c r="P75">
        <v>46.475227926078027</v>
      </c>
      <c r="Q75">
        <v>2.8815991116046642</v>
      </c>
      <c r="R75">
        <v>2.888425925925926</v>
      </c>
      <c r="S75">
        <v>3.8483561058924001</v>
      </c>
      <c r="T75">
        <v>0</v>
      </c>
      <c r="U75">
        <v>276.89298809825272</v>
      </c>
      <c r="V75">
        <v>1.9200000000000002</v>
      </c>
      <c r="W75">
        <v>8.5</v>
      </c>
      <c r="X75">
        <v>33.31</v>
      </c>
      <c r="Y75">
        <v>0</v>
      </c>
      <c r="Z75">
        <v>1.5925799999999999</v>
      </c>
      <c r="AA75">
        <v>10.296551804969528</v>
      </c>
      <c r="AB75">
        <v>9.6527591955758076</v>
      </c>
      <c r="AC75">
        <v>7.0969922775877174</v>
      </c>
      <c r="AD75">
        <v>8.9681113406967548</v>
      </c>
      <c r="AE75">
        <v>11.911057387451795</v>
      </c>
      <c r="AF75">
        <v>0</v>
      </c>
      <c r="AG75">
        <v>0</v>
      </c>
      <c r="AH75">
        <v>37.37005890398126</v>
      </c>
      <c r="AI75">
        <v>4.6629653961853901</v>
      </c>
      <c r="AJ75">
        <v>0</v>
      </c>
      <c r="AK75">
        <v>12.645218172690816</v>
      </c>
      <c r="AL75">
        <v>19.582754733218593</v>
      </c>
      <c r="AM75">
        <v>2.5740592290946456</v>
      </c>
      <c r="AN75">
        <v>0</v>
      </c>
      <c r="AO75">
        <v>2.8422600000000005</v>
      </c>
      <c r="AP75">
        <v>2.8773393902236957</v>
      </c>
      <c r="AQ75">
        <v>0</v>
      </c>
      <c r="AR75">
        <v>9.7098659420289852</v>
      </c>
      <c r="AS75">
        <v>6.5745724139009214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724.91666195720688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87.51</v>
      </c>
      <c r="L76">
        <v>34.622918601847211</v>
      </c>
      <c r="M76">
        <v>0</v>
      </c>
      <c r="N76">
        <v>29.009999999999998</v>
      </c>
      <c r="O76">
        <v>48.699999999999996</v>
      </c>
      <c r="P76">
        <v>46.475227926078027</v>
      </c>
      <c r="Q76">
        <v>2.8815991116046642</v>
      </c>
      <c r="R76">
        <v>2.888425925925926</v>
      </c>
      <c r="S76">
        <v>3.8483561058924001</v>
      </c>
      <c r="T76">
        <v>0</v>
      </c>
      <c r="U76">
        <v>276.89298809825272</v>
      </c>
      <c r="V76">
        <v>1.9200000000000002</v>
      </c>
      <c r="W76">
        <v>8.5</v>
      </c>
      <c r="X76">
        <v>33.31</v>
      </c>
      <c r="Y76">
        <v>0</v>
      </c>
      <c r="Z76">
        <v>1.5925799999999999</v>
      </c>
      <c r="AA76">
        <v>10.296551804969528</v>
      </c>
      <c r="AB76">
        <v>9.6527591955758076</v>
      </c>
      <c r="AC76">
        <v>7.0969922775877174</v>
      </c>
      <c r="AD76">
        <v>8.9681113406967548</v>
      </c>
      <c r="AE76">
        <v>11.911057387451795</v>
      </c>
      <c r="AF76">
        <v>0</v>
      </c>
      <c r="AG76">
        <v>0</v>
      </c>
      <c r="AH76">
        <v>37.37005890398126</v>
      </c>
      <c r="AI76">
        <v>8.0837002477530646</v>
      </c>
      <c r="AJ76">
        <v>0</v>
      </c>
      <c r="AK76">
        <v>12.645218172690816</v>
      </c>
      <c r="AL76">
        <v>19.582754733218593</v>
      </c>
      <c r="AM76">
        <v>2.5740592290946456</v>
      </c>
      <c r="AN76">
        <v>0</v>
      </c>
      <c r="AO76">
        <v>2.1031200000000005</v>
      </c>
      <c r="AP76">
        <v>2.8773393902236957</v>
      </c>
      <c r="AQ76">
        <v>0</v>
      </c>
      <c r="AR76">
        <v>9.7098659420289852</v>
      </c>
      <c r="AS76">
        <v>6.5745724139009214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727.59825680877452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87.51</v>
      </c>
      <c r="L77">
        <v>34.622918601847211</v>
      </c>
      <c r="M77">
        <v>0</v>
      </c>
      <c r="N77">
        <v>29.009999999999998</v>
      </c>
      <c r="O77">
        <v>48.699999999999996</v>
      </c>
      <c r="P77">
        <v>46.475227926078027</v>
      </c>
      <c r="Q77">
        <v>2.8815991116046642</v>
      </c>
      <c r="R77">
        <v>2.888425925925926</v>
      </c>
      <c r="S77">
        <v>3.8483561058924001</v>
      </c>
      <c r="T77">
        <v>0</v>
      </c>
      <c r="U77">
        <v>276.89298809825272</v>
      </c>
      <c r="V77">
        <v>1.9200000000000002</v>
      </c>
      <c r="W77">
        <v>8.5</v>
      </c>
      <c r="X77">
        <v>31.52</v>
      </c>
      <c r="Y77">
        <v>0</v>
      </c>
      <c r="Z77">
        <v>1.5925799999999999</v>
      </c>
      <c r="AA77">
        <v>10.296551804969528</v>
      </c>
      <c r="AB77">
        <v>9.6527591955758076</v>
      </c>
      <c r="AC77">
        <v>7.0969922775877174</v>
      </c>
      <c r="AD77">
        <v>8.9681113406967548</v>
      </c>
      <c r="AE77">
        <v>11.911057387451795</v>
      </c>
      <c r="AF77">
        <v>0</v>
      </c>
      <c r="AG77">
        <v>0</v>
      </c>
      <c r="AH77">
        <v>37.37005890398126</v>
      </c>
      <c r="AI77">
        <v>8.0837002477530646</v>
      </c>
      <c r="AJ77">
        <v>0</v>
      </c>
      <c r="AK77">
        <v>12.645218172690816</v>
      </c>
      <c r="AL77">
        <v>19.582754733218593</v>
      </c>
      <c r="AM77">
        <v>2.5740592290946456</v>
      </c>
      <c r="AN77">
        <v>0</v>
      </c>
      <c r="AO77">
        <v>2.0701000000000005</v>
      </c>
      <c r="AP77">
        <v>2.8773393902236957</v>
      </c>
      <c r="AQ77">
        <v>0</v>
      </c>
      <c r="AR77">
        <v>9.7098659420289852</v>
      </c>
      <c r="AS77">
        <v>6.5745724139009214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725.77523680877437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87.518099869735124</v>
      </c>
      <c r="L78">
        <v>34.622918601847211</v>
      </c>
      <c r="M78">
        <v>0</v>
      </c>
      <c r="N78">
        <v>29.009999999999998</v>
      </c>
      <c r="O78">
        <v>48.699999999999996</v>
      </c>
      <c r="P78">
        <v>46.475227926078027</v>
      </c>
      <c r="Q78">
        <v>2.8815991116046642</v>
      </c>
      <c r="R78">
        <v>2.888425925925926</v>
      </c>
      <c r="S78">
        <v>3.8483561058924001</v>
      </c>
      <c r="T78">
        <v>0</v>
      </c>
      <c r="U78">
        <v>276.89298809825272</v>
      </c>
      <c r="V78">
        <v>1.9200000000000002</v>
      </c>
      <c r="W78">
        <v>8.5</v>
      </c>
      <c r="X78">
        <v>31.52</v>
      </c>
      <c r="Y78">
        <v>0</v>
      </c>
      <c r="Z78">
        <v>4.9377599999999999</v>
      </c>
      <c r="AA78">
        <v>10.296551804969528</v>
      </c>
      <c r="AB78">
        <v>9.9636992402016915</v>
      </c>
      <c r="AC78">
        <v>7.4650696728596904</v>
      </c>
      <c r="AD78">
        <v>9.1943339691107262</v>
      </c>
      <c r="AE78">
        <v>12.074537974057066</v>
      </c>
      <c r="AF78">
        <v>0</v>
      </c>
      <c r="AG78">
        <v>0</v>
      </c>
      <c r="AH78">
        <v>37.718877126482646</v>
      </c>
      <c r="AI78">
        <v>8.0837002477530646</v>
      </c>
      <c r="AJ78">
        <v>0</v>
      </c>
      <c r="AK78">
        <v>12.645218172690816</v>
      </c>
      <c r="AL78">
        <v>19.582754733218593</v>
      </c>
      <c r="AM78">
        <v>3.2580103348504941</v>
      </c>
      <c r="AN78">
        <v>0</v>
      </c>
      <c r="AO78">
        <v>2.0345400000000002</v>
      </c>
      <c r="AP78">
        <v>3.0957429096934557</v>
      </c>
      <c r="AQ78">
        <v>0</v>
      </c>
      <c r="AR78">
        <v>9.7098659420289852</v>
      </c>
      <c r="AS78">
        <v>6.5745724139009214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731.41285018115366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84.160000000000011</v>
      </c>
      <c r="L79">
        <v>27.211611266889502</v>
      </c>
      <c r="M79">
        <v>0</v>
      </c>
      <c r="N79">
        <v>29.009999999999998</v>
      </c>
      <c r="O79">
        <v>48.699999999999996</v>
      </c>
      <c r="P79">
        <v>46.475227926078027</v>
      </c>
      <c r="Q79">
        <v>2.78</v>
      </c>
      <c r="R79">
        <v>2.7799999999999994</v>
      </c>
      <c r="S79">
        <v>3.7</v>
      </c>
      <c r="T79">
        <v>0</v>
      </c>
      <c r="U79">
        <v>276.89298809825272</v>
      </c>
      <c r="V79">
        <v>3.47</v>
      </c>
      <c r="W79">
        <v>8.5</v>
      </c>
      <c r="X79">
        <v>31.52</v>
      </c>
      <c r="Y79">
        <v>0</v>
      </c>
      <c r="Z79">
        <v>4.9377599999999999</v>
      </c>
      <c r="AA79">
        <v>10.296551804969528</v>
      </c>
      <c r="AB79">
        <v>9.9636992402016915</v>
      </c>
      <c r="AC79">
        <v>7.4650696728596904</v>
      </c>
      <c r="AD79">
        <v>9.1943339691107262</v>
      </c>
      <c r="AE79">
        <v>12.074537974057066</v>
      </c>
      <c r="AF79">
        <v>0</v>
      </c>
      <c r="AG79">
        <v>0</v>
      </c>
      <c r="AH79">
        <v>37.718877126482646</v>
      </c>
      <c r="AI79">
        <v>8.0837002477530646</v>
      </c>
      <c r="AJ79">
        <v>0</v>
      </c>
      <c r="AK79">
        <v>12.645218172690816</v>
      </c>
      <c r="AL79">
        <v>19.582754733218593</v>
      </c>
      <c r="AM79">
        <v>3.2580103348504941</v>
      </c>
      <c r="AN79">
        <v>0</v>
      </c>
      <c r="AO79">
        <v>2.0345400000000002</v>
      </c>
      <c r="AP79">
        <v>3.0957429096934557</v>
      </c>
      <c r="AQ79">
        <v>0</v>
      </c>
      <c r="AR79">
        <v>9.7098659420289852</v>
      </c>
      <c r="AS79">
        <v>6.5745724139009214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721.83506183303791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84.168479093635938</v>
      </c>
      <c r="L80">
        <v>30.001125274079357</v>
      </c>
      <c r="M80">
        <v>0</v>
      </c>
      <c r="N80">
        <v>29.009999999999998</v>
      </c>
      <c r="O80">
        <v>48.699999999999996</v>
      </c>
      <c r="P80">
        <v>46.475227926078027</v>
      </c>
      <c r="Q80">
        <v>2.77</v>
      </c>
      <c r="R80">
        <v>2.7799999999999994</v>
      </c>
      <c r="S80">
        <v>3.7000000000000006</v>
      </c>
      <c r="T80">
        <v>0</v>
      </c>
      <c r="U80">
        <v>276.89298809825272</v>
      </c>
      <c r="V80">
        <v>3.49</v>
      </c>
      <c r="W80">
        <v>8.5</v>
      </c>
      <c r="X80">
        <v>31.52</v>
      </c>
      <c r="Y80">
        <v>0</v>
      </c>
      <c r="Z80">
        <v>4.9377599999999999</v>
      </c>
      <c r="AA80">
        <v>10.296551804969528</v>
      </c>
      <c r="AB80">
        <v>9.9636992402016915</v>
      </c>
      <c r="AC80">
        <v>7.4650696728596904</v>
      </c>
      <c r="AD80">
        <v>9.1943339691107262</v>
      </c>
      <c r="AE80">
        <v>12.074537974057066</v>
      </c>
      <c r="AF80">
        <v>0</v>
      </c>
      <c r="AG80">
        <v>0</v>
      </c>
      <c r="AH80">
        <v>37.718877126482646</v>
      </c>
      <c r="AI80">
        <v>8.0837002477530646</v>
      </c>
      <c r="AJ80">
        <v>0</v>
      </c>
      <c r="AK80">
        <v>12.645218172690816</v>
      </c>
      <c r="AL80">
        <v>19.582754733218593</v>
      </c>
      <c r="AM80">
        <v>3.2580103348504941</v>
      </c>
      <c r="AN80">
        <v>0</v>
      </c>
      <c r="AO80">
        <v>2.0345400000000002</v>
      </c>
      <c r="AP80">
        <v>3.0957429096934557</v>
      </c>
      <c r="AQ80">
        <v>0</v>
      </c>
      <c r="AR80">
        <v>9.7098659420289852</v>
      </c>
      <c r="AS80">
        <v>6.5745724139009214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724.64305493386371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86.55</v>
      </c>
      <c r="L81">
        <v>33.660995005064756</v>
      </c>
      <c r="M81">
        <v>0</v>
      </c>
      <c r="N81">
        <v>29.009999999999998</v>
      </c>
      <c r="O81">
        <v>48.699999999999996</v>
      </c>
      <c r="P81">
        <v>46.475227926078027</v>
      </c>
      <c r="Q81">
        <v>5.0199999999999996</v>
      </c>
      <c r="R81">
        <v>4.8975352112676056</v>
      </c>
      <c r="S81">
        <v>6.4324797531816431</v>
      </c>
      <c r="T81">
        <v>0</v>
      </c>
      <c r="U81">
        <v>276.89298809825272</v>
      </c>
      <c r="V81">
        <v>3.49</v>
      </c>
      <c r="W81">
        <v>8.5</v>
      </c>
      <c r="X81">
        <v>33.06</v>
      </c>
      <c r="Y81">
        <v>0</v>
      </c>
      <c r="Z81">
        <v>4.9377599999999999</v>
      </c>
      <c r="AA81">
        <v>10.296551804969528</v>
      </c>
      <c r="AB81">
        <v>9.9636992402016915</v>
      </c>
      <c r="AC81">
        <v>7.4650696728596904</v>
      </c>
      <c r="AD81">
        <v>9.1943339691107262</v>
      </c>
      <c r="AE81">
        <v>12.074537974057066</v>
      </c>
      <c r="AF81">
        <v>0</v>
      </c>
      <c r="AG81">
        <v>0</v>
      </c>
      <c r="AH81">
        <v>37.718877126482646</v>
      </c>
      <c r="AI81">
        <v>8.0837002477530646</v>
      </c>
      <c r="AJ81">
        <v>0</v>
      </c>
      <c r="AK81">
        <v>12.645218172690816</v>
      </c>
      <c r="AL81">
        <v>19.582754733218593</v>
      </c>
      <c r="AM81">
        <v>3.2580103348504941</v>
      </c>
      <c r="AN81">
        <v>0</v>
      </c>
      <c r="AO81">
        <v>2.0701000000000005</v>
      </c>
      <c r="AP81">
        <v>3.0957429096934557</v>
      </c>
      <c r="AQ81">
        <v>0</v>
      </c>
      <c r="AR81">
        <v>9.7098659420289852</v>
      </c>
      <c r="AS81">
        <v>6.5745724139009214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739.36002053566244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86.55</v>
      </c>
      <c r="L82">
        <v>33.660995005064756</v>
      </c>
      <c r="M82">
        <v>0</v>
      </c>
      <c r="N82">
        <v>29.009999999999998</v>
      </c>
      <c r="O82">
        <v>48.699999999999996</v>
      </c>
      <c r="P82">
        <v>46.475227926078027</v>
      </c>
      <c r="Q82">
        <v>5.0199999999999996</v>
      </c>
      <c r="R82">
        <v>4.9099999999999993</v>
      </c>
      <c r="S82">
        <v>6.4500000000000011</v>
      </c>
      <c r="T82">
        <v>0</v>
      </c>
      <c r="U82">
        <v>276.89298809825272</v>
      </c>
      <c r="V82">
        <v>3.49</v>
      </c>
      <c r="W82">
        <v>8.5</v>
      </c>
      <c r="X82">
        <v>33.31</v>
      </c>
      <c r="Y82">
        <v>0</v>
      </c>
      <c r="Z82">
        <v>4.9377599999999999</v>
      </c>
      <c r="AA82">
        <v>10.296551804969528</v>
      </c>
      <c r="AB82">
        <v>9.9636992402016915</v>
      </c>
      <c r="AC82">
        <v>7.4650696728596904</v>
      </c>
      <c r="AD82">
        <v>9.1943339691107262</v>
      </c>
      <c r="AE82">
        <v>12.074537974057066</v>
      </c>
      <c r="AF82">
        <v>0</v>
      </c>
      <c r="AG82">
        <v>0</v>
      </c>
      <c r="AH82">
        <v>37.718877126482646</v>
      </c>
      <c r="AI82">
        <v>7.7731426115986357</v>
      </c>
      <c r="AJ82">
        <v>0</v>
      </c>
      <c r="AK82">
        <v>12.645218172690816</v>
      </c>
      <c r="AL82">
        <v>19.582754733218593</v>
      </c>
      <c r="AM82">
        <v>3.2580103348504941</v>
      </c>
      <c r="AN82">
        <v>0</v>
      </c>
      <c r="AO82">
        <v>2.0828000000000002</v>
      </c>
      <c r="AP82">
        <v>3.0957429096934557</v>
      </c>
      <c r="AQ82">
        <v>0</v>
      </c>
      <c r="AR82">
        <v>9.7098659420289852</v>
      </c>
      <c r="AS82">
        <v>6.5745724139009214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739.34214793505862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86.55</v>
      </c>
      <c r="L83">
        <v>33.660995005064756</v>
      </c>
      <c r="M83">
        <v>0</v>
      </c>
      <c r="N83">
        <v>29.009999999999998</v>
      </c>
      <c r="O83">
        <v>48.699999999999996</v>
      </c>
      <c r="P83">
        <v>46.475227926078027</v>
      </c>
      <c r="Q83">
        <v>5.0199999999999996</v>
      </c>
      <c r="R83">
        <v>4.9099999999999993</v>
      </c>
      <c r="S83">
        <v>6.4500000000000011</v>
      </c>
      <c r="T83">
        <v>0</v>
      </c>
      <c r="U83">
        <v>276.89298809825272</v>
      </c>
      <c r="V83">
        <v>3.49</v>
      </c>
      <c r="W83">
        <v>8.5</v>
      </c>
      <c r="X83">
        <v>33.31</v>
      </c>
      <c r="Y83">
        <v>0</v>
      </c>
      <c r="Z83">
        <v>4.9377599999999999</v>
      </c>
      <c r="AA83">
        <v>10.296551804969528</v>
      </c>
      <c r="AB83">
        <v>9.9636992402016915</v>
      </c>
      <c r="AC83">
        <v>7.4650696728596904</v>
      </c>
      <c r="AD83">
        <v>9.1943339691107262</v>
      </c>
      <c r="AE83">
        <v>12.074537974057066</v>
      </c>
      <c r="AF83">
        <v>0</v>
      </c>
      <c r="AG83">
        <v>0</v>
      </c>
      <c r="AH83">
        <v>37.718877126482646</v>
      </c>
      <c r="AI83">
        <v>7.7731426115986357</v>
      </c>
      <c r="AJ83">
        <v>0</v>
      </c>
      <c r="AK83">
        <v>12.645218172690816</v>
      </c>
      <c r="AL83">
        <v>19.582754733218593</v>
      </c>
      <c r="AM83">
        <v>3.2580103348504941</v>
      </c>
      <c r="AN83">
        <v>0</v>
      </c>
      <c r="AO83">
        <v>2.1209000000000002</v>
      </c>
      <c r="AP83">
        <v>3.0957429096934557</v>
      </c>
      <c r="AQ83">
        <v>0</v>
      </c>
      <c r="AR83">
        <v>9.7098659420289852</v>
      </c>
      <c r="AS83">
        <v>6.5745724139009214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739.38024793505861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86.55</v>
      </c>
      <c r="L84">
        <v>33.660995005064756</v>
      </c>
      <c r="M84">
        <v>0</v>
      </c>
      <c r="N84">
        <v>29.009999999999998</v>
      </c>
      <c r="O84">
        <v>48.699999999999996</v>
      </c>
      <c r="P84">
        <v>46.475227926078027</v>
      </c>
      <c r="Q84">
        <v>5.0199999999999996</v>
      </c>
      <c r="R84">
        <v>4.9099999999999993</v>
      </c>
      <c r="S84">
        <v>6.4500000000000011</v>
      </c>
      <c r="T84">
        <v>0</v>
      </c>
      <c r="U84">
        <v>276.89298809825272</v>
      </c>
      <c r="V84">
        <v>3.49</v>
      </c>
      <c r="W84">
        <v>8.5</v>
      </c>
      <c r="X84">
        <v>33.31</v>
      </c>
      <c r="Y84">
        <v>0</v>
      </c>
      <c r="Z84">
        <v>4.9377599999999999</v>
      </c>
      <c r="AA84">
        <v>10.296551804969528</v>
      </c>
      <c r="AB84">
        <v>9.9636992402016915</v>
      </c>
      <c r="AC84">
        <v>7.4650696728596904</v>
      </c>
      <c r="AD84">
        <v>9.1943339691107262</v>
      </c>
      <c r="AE84">
        <v>12.074537974057066</v>
      </c>
      <c r="AF84">
        <v>0</v>
      </c>
      <c r="AG84">
        <v>0</v>
      </c>
      <c r="AH84">
        <v>37.718877126482646</v>
      </c>
      <c r="AI84">
        <v>7.7731426115986357</v>
      </c>
      <c r="AJ84">
        <v>0</v>
      </c>
      <c r="AK84">
        <v>12.645218172690816</v>
      </c>
      <c r="AL84">
        <v>19.582754733218593</v>
      </c>
      <c r="AM84">
        <v>3.2580103348504941</v>
      </c>
      <c r="AN84">
        <v>0</v>
      </c>
      <c r="AO84">
        <v>2.1488400000000007</v>
      </c>
      <c r="AP84">
        <v>3.0957429096934557</v>
      </c>
      <c r="AQ84">
        <v>0</v>
      </c>
      <c r="AR84">
        <v>9.7098659420289852</v>
      </c>
      <c r="AS84">
        <v>6.5745724139009214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739.40818793505855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154.62240829867764</v>
      </c>
      <c r="L85">
        <v>61.759999999999991</v>
      </c>
      <c r="M85">
        <v>0</v>
      </c>
      <c r="N85">
        <v>29.009999999999998</v>
      </c>
      <c r="O85">
        <v>48.699999999999996</v>
      </c>
      <c r="P85">
        <v>46.475227926078027</v>
      </c>
      <c r="Q85">
        <v>5.0199999999999996</v>
      </c>
      <c r="R85">
        <v>4.9099999999999993</v>
      </c>
      <c r="S85">
        <v>6.4500000000000011</v>
      </c>
      <c r="T85">
        <v>0</v>
      </c>
      <c r="U85">
        <v>276.89298809825272</v>
      </c>
      <c r="V85">
        <v>3.49</v>
      </c>
      <c r="W85">
        <v>8.5</v>
      </c>
      <c r="X85">
        <v>33.31</v>
      </c>
      <c r="Y85">
        <v>0</v>
      </c>
      <c r="Z85">
        <v>4.9377599999999999</v>
      </c>
      <c r="AA85">
        <v>10.296551804969528</v>
      </c>
      <c r="AB85">
        <v>9.9636992402016915</v>
      </c>
      <c r="AC85">
        <v>7.4650696728596904</v>
      </c>
      <c r="AD85">
        <v>9.1943339691107262</v>
      </c>
      <c r="AE85">
        <v>12.074537974057066</v>
      </c>
      <c r="AF85">
        <v>0</v>
      </c>
      <c r="AG85">
        <v>0</v>
      </c>
      <c r="AH85">
        <v>37.718877126482646</v>
      </c>
      <c r="AI85">
        <v>7.7731426115986357</v>
      </c>
      <c r="AJ85">
        <v>0</v>
      </c>
      <c r="AK85">
        <v>12.645218172690816</v>
      </c>
      <c r="AL85">
        <v>19.582754733218593</v>
      </c>
      <c r="AM85">
        <v>3.2580103348504941</v>
      </c>
      <c r="AN85">
        <v>0</v>
      </c>
      <c r="AO85">
        <v>2.1767800000000004</v>
      </c>
      <c r="AP85">
        <v>3.0957429096934557</v>
      </c>
      <c r="AQ85">
        <v>0</v>
      </c>
      <c r="AR85">
        <v>9.7098659420289852</v>
      </c>
      <c r="AS85">
        <v>6.5745724139009214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835.60754122867149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157.80240816762557</v>
      </c>
      <c r="L86">
        <v>61.97</v>
      </c>
      <c r="M86">
        <v>0</v>
      </c>
      <c r="N86">
        <v>29.009999999999998</v>
      </c>
      <c r="O86">
        <v>48.699999999999996</v>
      </c>
      <c r="P86">
        <v>46.475227926078027</v>
      </c>
      <c r="Q86">
        <v>5.0199999999999996</v>
      </c>
      <c r="R86">
        <v>4.9099999999999993</v>
      </c>
      <c r="S86">
        <v>6.4500000000000011</v>
      </c>
      <c r="T86">
        <v>0</v>
      </c>
      <c r="U86">
        <v>276.89298809825272</v>
      </c>
      <c r="V86">
        <v>3.49</v>
      </c>
      <c r="W86">
        <v>8.5</v>
      </c>
      <c r="X86">
        <v>33.31</v>
      </c>
      <c r="Y86">
        <v>0</v>
      </c>
      <c r="Z86">
        <v>1.5925799999999999</v>
      </c>
      <c r="AA86">
        <v>10.296551804969528</v>
      </c>
      <c r="AB86">
        <v>9.6527591955758076</v>
      </c>
      <c r="AC86">
        <v>7.0969922775877174</v>
      </c>
      <c r="AD86">
        <v>8.9681113406967548</v>
      </c>
      <c r="AE86">
        <v>11.911057387451795</v>
      </c>
      <c r="AF86">
        <v>0</v>
      </c>
      <c r="AG86">
        <v>0</v>
      </c>
      <c r="AH86">
        <v>37.37005890398126</v>
      </c>
      <c r="AI86">
        <v>7.7731426115986357</v>
      </c>
      <c r="AJ86">
        <v>0</v>
      </c>
      <c r="AK86">
        <v>12.645218172690816</v>
      </c>
      <c r="AL86">
        <v>19.582754733218593</v>
      </c>
      <c r="AM86">
        <v>3.2580103348504941</v>
      </c>
      <c r="AN86">
        <v>0</v>
      </c>
      <c r="AO86">
        <v>2.2123400000000006</v>
      </c>
      <c r="AP86">
        <v>2.8773393902236957</v>
      </c>
      <c r="AQ86">
        <v>0</v>
      </c>
      <c r="AR86">
        <v>9.7098659420289852</v>
      </c>
      <c r="AS86">
        <v>6.5745724139009214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834.0519787007313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157.80240816762557</v>
      </c>
      <c r="L87">
        <v>61.97</v>
      </c>
      <c r="M87">
        <v>0</v>
      </c>
      <c r="N87">
        <v>29.009999999999998</v>
      </c>
      <c r="O87">
        <v>48.699999999999996</v>
      </c>
      <c r="P87">
        <v>46.475227926078027</v>
      </c>
      <c r="Q87">
        <v>5.0199999999999996</v>
      </c>
      <c r="R87">
        <v>4.9099999999999993</v>
      </c>
      <c r="S87">
        <v>6.4500000000000011</v>
      </c>
      <c r="T87">
        <v>0</v>
      </c>
      <c r="U87">
        <v>276.89298809825272</v>
      </c>
      <c r="V87">
        <v>3.49</v>
      </c>
      <c r="W87">
        <v>8.5</v>
      </c>
      <c r="X87">
        <v>33.31</v>
      </c>
      <c r="Y87">
        <v>0</v>
      </c>
      <c r="Z87">
        <v>1.5925799999999999</v>
      </c>
      <c r="AA87">
        <v>10.296551804969528</v>
      </c>
      <c r="AB87">
        <v>9.6527591955758076</v>
      </c>
      <c r="AC87">
        <v>7.0969922775877174</v>
      </c>
      <c r="AD87">
        <v>8.9681113406967548</v>
      </c>
      <c r="AE87">
        <v>11.911057387451795</v>
      </c>
      <c r="AF87">
        <v>0</v>
      </c>
      <c r="AG87">
        <v>0</v>
      </c>
      <c r="AH87">
        <v>37.37005890398126</v>
      </c>
      <c r="AI87">
        <v>4.6629653961853901</v>
      </c>
      <c r="AJ87">
        <v>0</v>
      </c>
      <c r="AK87">
        <v>12.645218172690816</v>
      </c>
      <c r="AL87">
        <v>19.582754733218593</v>
      </c>
      <c r="AM87">
        <v>3.2580103348504941</v>
      </c>
      <c r="AN87">
        <v>0</v>
      </c>
      <c r="AO87">
        <v>2.2250400000000004</v>
      </c>
      <c r="AP87">
        <v>2.8773393902236957</v>
      </c>
      <c r="AQ87">
        <v>0</v>
      </c>
      <c r="AR87">
        <v>9.7098659420289852</v>
      </c>
      <c r="AS87">
        <v>5.9154963892924926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830.29542546070968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157.80240816762557</v>
      </c>
      <c r="L88">
        <v>61.97</v>
      </c>
      <c r="M88">
        <v>0</v>
      </c>
      <c r="N88">
        <v>29.009999999999998</v>
      </c>
      <c r="O88">
        <v>48.699999999999996</v>
      </c>
      <c r="P88">
        <v>46.475227926078027</v>
      </c>
      <c r="Q88">
        <v>5.0199999999999996</v>
      </c>
      <c r="R88">
        <v>4.9099999999999993</v>
      </c>
      <c r="S88">
        <v>6.4500000000000011</v>
      </c>
      <c r="T88">
        <v>0</v>
      </c>
      <c r="U88">
        <v>276.89298809825272</v>
      </c>
      <c r="V88">
        <v>3.49</v>
      </c>
      <c r="W88">
        <v>8.5</v>
      </c>
      <c r="X88">
        <v>33.31</v>
      </c>
      <c r="Y88">
        <v>0</v>
      </c>
      <c r="Z88">
        <v>1.5925799999999999</v>
      </c>
      <c r="AA88">
        <v>10.296551804969528</v>
      </c>
      <c r="AB88">
        <v>9.6527591955758076</v>
      </c>
      <c r="AC88">
        <v>7.0969922775877174</v>
      </c>
      <c r="AD88">
        <v>8.9681113406967548</v>
      </c>
      <c r="AE88">
        <v>11.911057387451795</v>
      </c>
      <c r="AF88">
        <v>0</v>
      </c>
      <c r="AG88">
        <v>0</v>
      </c>
      <c r="AH88">
        <v>37.37005890398126</v>
      </c>
      <c r="AI88">
        <v>4.6629653961853901</v>
      </c>
      <c r="AJ88">
        <v>0</v>
      </c>
      <c r="AK88">
        <v>12.645218172690816</v>
      </c>
      <c r="AL88">
        <v>19.582754733218593</v>
      </c>
      <c r="AM88">
        <v>3.2580103348504941</v>
      </c>
      <c r="AN88">
        <v>0</v>
      </c>
      <c r="AO88">
        <v>2.2479000000000005</v>
      </c>
      <c r="AP88">
        <v>2.8773393902236957</v>
      </c>
      <c r="AQ88">
        <v>0</v>
      </c>
      <c r="AR88">
        <v>9.7098659420289852</v>
      </c>
      <c r="AS88">
        <v>5.9154963892924926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830.3182854607096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157.80240816762557</v>
      </c>
      <c r="L89">
        <v>61.97</v>
      </c>
      <c r="M89">
        <v>0</v>
      </c>
      <c r="N89">
        <v>29.009999999999998</v>
      </c>
      <c r="O89">
        <v>48.699999999999996</v>
      </c>
      <c r="P89">
        <v>46.475227926078027</v>
      </c>
      <c r="Q89">
        <v>5.0199999999999996</v>
      </c>
      <c r="R89">
        <v>4.9099999999999993</v>
      </c>
      <c r="S89">
        <v>6.4500000000000011</v>
      </c>
      <c r="T89">
        <v>0</v>
      </c>
      <c r="U89">
        <v>276.89298809825272</v>
      </c>
      <c r="V89">
        <v>3.49</v>
      </c>
      <c r="W89">
        <v>8.5</v>
      </c>
      <c r="X89">
        <v>33.31</v>
      </c>
      <c r="Y89">
        <v>0</v>
      </c>
      <c r="Z89">
        <v>1.5925799999999999</v>
      </c>
      <c r="AA89">
        <v>10.296551804969528</v>
      </c>
      <c r="AB89">
        <v>9.6527591955758076</v>
      </c>
      <c r="AC89">
        <v>7.0969922775877174</v>
      </c>
      <c r="AD89">
        <v>8.9681113406967548</v>
      </c>
      <c r="AE89">
        <v>11.911057387451795</v>
      </c>
      <c r="AF89">
        <v>0</v>
      </c>
      <c r="AG89">
        <v>0</v>
      </c>
      <c r="AH89">
        <v>37.37005890398126</v>
      </c>
      <c r="AI89">
        <v>4.6629653961853901</v>
      </c>
      <c r="AJ89">
        <v>0</v>
      </c>
      <c r="AK89">
        <v>12.645218172690816</v>
      </c>
      <c r="AL89">
        <v>19.582754733218593</v>
      </c>
      <c r="AM89">
        <v>3.2580103348504941</v>
      </c>
      <c r="AN89">
        <v>0</v>
      </c>
      <c r="AO89">
        <v>2.2733000000000003</v>
      </c>
      <c r="AP89">
        <v>2.8773393902236957</v>
      </c>
      <c r="AQ89">
        <v>0</v>
      </c>
      <c r="AR89">
        <v>9.7098659420289852</v>
      </c>
      <c r="AS89">
        <v>5.9154963892924926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830.34368546070959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157.80240816762557</v>
      </c>
      <c r="L90">
        <v>61.97</v>
      </c>
      <c r="M90">
        <v>0</v>
      </c>
      <c r="N90">
        <v>29.009999999999998</v>
      </c>
      <c r="O90">
        <v>48.699999999999996</v>
      </c>
      <c r="P90">
        <v>46.475227926078027</v>
      </c>
      <c r="Q90">
        <v>5.0199999999999996</v>
      </c>
      <c r="R90">
        <v>4.9099999999999993</v>
      </c>
      <c r="S90">
        <v>6.4500000000000011</v>
      </c>
      <c r="T90">
        <v>0</v>
      </c>
      <c r="U90">
        <v>276.89298809825272</v>
      </c>
      <c r="V90">
        <v>3.49</v>
      </c>
      <c r="W90">
        <v>8.5</v>
      </c>
      <c r="X90">
        <v>33.31</v>
      </c>
      <c r="Y90">
        <v>0</v>
      </c>
      <c r="Z90">
        <v>4.9377599999999999</v>
      </c>
      <c r="AA90">
        <v>10.296551804969528</v>
      </c>
      <c r="AB90">
        <v>9.9636992402016915</v>
      </c>
      <c r="AC90">
        <v>7.4650696728596904</v>
      </c>
      <c r="AD90">
        <v>9.1943339691107262</v>
      </c>
      <c r="AE90">
        <v>12.074537974057066</v>
      </c>
      <c r="AF90">
        <v>0</v>
      </c>
      <c r="AG90">
        <v>0</v>
      </c>
      <c r="AH90">
        <v>37.718877126482646</v>
      </c>
      <c r="AI90">
        <v>4.6629653961853901</v>
      </c>
      <c r="AJ90">
        <v>0</v>
      </c>
      <c r="AK90">
        <v>12.645218172690816</v>
      </c>
      <c r="AL90">
        <v>19.582754733218593</v>
      </c>
      <c r="AM90">
        <v>3.2580103348504941</v>
      </c>
      <c r="AN90">
        <v>0</v>
      </c>
      <c r="AO90">
        <v>2.3037800000000006</v>
      </c>
      <c r="AP90">
        <v>3.0957429096934557</v>
      </c>
      <c r="AQ90">
        <v>0</v>
      </c>
      <c r="AR90">
        <v>9.7098659420289852</v>
      </c>
      <c r="AS90">
        <v>5.9154963892924926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835.35528785759789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157.80240816762557</v>
      </c>
      <c r="L91">
        <v>61.97</v>
      </c>
      <c r="M91">
        <v>0</v>
      </c>
      <c r="N91">
        <v>29.009999999999998</v>
      </c>
      <c r="O91">
        <v>48.699999999999996</v>
      </c>
      <c r="P91">
        <v>46.475227926078027</v>
      </c>
      <c r="Q91">
        <v>5.0199999999999996</v>
      </c>
      <c r="R91">
        <v>4.9099999999999993</v>
      </c>
      <c r="S91">
        <v>6.4500000000000011</v>
      </c>
      <c r="T91">
        <v>0</v>
      </c>
      <c r="U91">
        <v>276.89298809825272</v>
      </c>
      <c r="V91">
        <v>3.49</v>
      </c>
      <c r="W91">
        <v>8.5</v>
      </c>
      <c r="X91">
        <v>33.31</v>
      </c>
      <c r="Y91">
        <v>0</v>
      </c>
      <c r="Z91">
        <v>4.9377599999999999</v>
      </c>
      <c r="AA91">
        <v>10.296551804969528</v>
      </c>
      <c r="AB91">
        <v>9.9636992402016915</v>
      </c>
      <c r="AC91">
        <v>7.4650696728596904</v>
      </c>
      <c r="AD91">
        <v>9.1943339691107262</v>
      </c>
      <c r="AE91">
        <v>12.074537974057066</v>
      </c>
      <c r="AF91">
        <v>0</v>
      </c>
      <c r="AG91">
        <v>0</v>
      </c>
      <c r="AH91">
        <v>37.718877126482646</v>
      </c>
      <c r="AI91">
        <v>4.6629653961853901</v>
      </c>
      <c r="AJ91">
        <v>0</v>
      </c>
      <c r="AK91">
        <v>12.645218172690816</v>
      </c>
      <c r="AL91">
        <v>19.582754733218593</v>
      </c>
      <c r="AM91">
        <v>3.2580103348504941</v>
      </c>
      <c r="AN91">
        <v>0</v>
      </c>
      <c r="AO91">
        <v>2.3393400000000009</v>
      </c>
      <c r="AP91">
        <v>3.0957429096934557</v>
      </c>
      <c r="AQ91">
        <v>0</v>
      </c>
      <c r="AR91">
        <v>9.7098659420289852</v>
      </c>
      <c r="AS91">
        <v>6.2415655804145569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835.71691704872001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157.80240816762557</v>
      </c>
      <c r="L92">
        <v>61.97</v>
      </c>
      <c r="M92">
        <v>0</v>
      </c>
      <c r="N92">
        <v>29.009999999999998</v>
      </c>
      <c r="O92">
        <v>48.699999999999996</v>
      </c>
      <c r="P92">
        <v>46.475227926078027</v>
      </c>
      <c r="Q92">
        <v>5.0199999999999996</v>
      </c>
      <c r="R92">
        <v>4.9099999999999993</v>
      </c>
      <c r="S92">
        <v>6.4500000000000011</v>
      </c>
      <c r="T92">
        <v>0</v>
      </c>
      <c r="U92">
        <v>276.89298809825272</v>
      </c>
      <c r="V92">
        <v>3.49</v>
      </c>
      <c r="W92">
        <v>8.5</v>
      </c>
      <c r="X92">
        <v>33.31</v>
      </c>
      <c r="Y92">
        <v>0</v>
      </c>
      <c r="Z92">
        <v>4.9377599999999999</v>
      </c>
      <c r="AA92">
        <v>10.296551804969528</v>
      </c>
      <c r="AB92">
        <v>9.9636992402016915</v>
      </c>
      <c r="AC92">
        <v>7.4650696728596904</v>
      </c>
      <c r="AD92">
        <v>9.1943339691107262</v>
      </c>
      <c r="AE92">
        <v>12.074537974057066</v>
      </c>
      <c r="AF92">
        <v>0</v>
      </c>
      <c r="AG92">
        <v>0</v>
      </c>
      <c r="AH92">
        <v>37.718877126482646</v>
      </c>
      <c r="AI92">
        <v>4.6629653961853901</v>
      </c>
      <c r="AJ92">
        <v>0</v>
      </c>
      <c r="AK92">
        <v>12.645218172690816</v>
      </c>
      <c r="AL92">
        <v>19.582754733218593</v>
      </c>
      <c r="AM92">
        <v>3.2580103348504941</v>
      </c>
      <c r="AN92">
        <v>0</v>
      </c>
      <c r="AO92">
        <v>2.3850600000000006</v>
      </c>
      <c r="AP92">
        <v>3.0957429096934557</v>
      </c>
      <c r="AQ92">
        <v>0</v>
      </c>
      <c r="AR92">
        <v>9.7098659420289852</v>
      </c>
      <c r="AS92">
        <v>6.2415655804145569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835.76263704871997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157.80240816762557</v>
      </c>
      <c r="L93">
        <v>61.97</v>
      </c>
      <c r="M93">
        <v>0</v>
      </c>
      <c r="N93">
        <v>29.009999999999998</v>
      </c>
      <c r="O93">
        <v>48.699999999999996</v>
      </c>
      <c r="P93">
        <v>46.475227926078027</v>
      </c>
      <c r="Q93">
        <v>5.0199999999999996</v>
      </c>
      <c r="R93">
        <v>4.9099999999999993</v>
      </c>
      <c r="S93">
        <v>6.4500000000000011</v>
      </c>
      <c r="T93">
        <v>0</v>
      </c>
      <c r="U93">
        <v>276.89298809825272</v>
      </c>
      <c r="V93">
        <v>3.49</v>
      </c>
      <c r="W93">
        <v>8.5</v>
      </c>
      <c r="X93">
        <v>33.31</v>
      </c>
      <c r="Y93">
        <v>0</v>
      </c>
      <c r="Z93">
        <v>4.9377599999999999</v>
      </c>
      <c r="AA93">
        <v>10.296551804969528</v>
      </c>
      <c r="AB93">
        <v>9.9636992402016915</v>
      </c>
      <c r="AC93">
        <v>7.4650696728596904</v>
      </c>
      <c r="AD93">
        <v>9.1943339691107262</v>
      </c>
      <c r="AE93">
        <v>12.074537974057066</v>
      </c>
      <c r="AF93">
        <v>0</v>
      </c>
      <c r="AG93">
        <v>0</v>
      </c>
      <c r="AH93">
        <v>37.718877126482646</v>
      </c>
      <c r="AI93">
        <v>6.8414697031353482</v>
      </c>
      <c r="AJ93">
        <v>0</v>
      </c>
      <c r="AK93">
        <v>12.645218172690816</v>
      </c>
      <c r="AL93">
        <v>19.582754733218593</v>
      </c>
      <c r="AM93">
        <v>3.2580103348504941</v>
      </c>
      <c r="AN93">
        <v>0</v>
      </c>
      <c r="AO93">
        <v>2.4053800000000005</v>
      </c>
      <c r="AP93">
        <v>3.0957429096934557</v>
      </c>
      <c r="AQ93">
        <v>0</v>
      </c>
      <c r="AR93">
        <v>9.7098659420289852</v>
      </c>
      <c r="AS93">
        <v>5.9154963892924926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837.63539216454785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157.80240816762557</v>
      </c>
      <c r="L94">
        <v>61.97</v>
      </c>
      <c r="M94">
        <v>0</v>
      </c>
      <c r="N94">
        <v>29.009999999999998</v>
      </c>
      <c r="O94">
        <v>48.699999999999996</v>
      </c>
      <c r="P94">
        <v>46.475227926078027</v>
      </c>
      <c r="Q94">
        <v>5.0199999999999996</v>
      </c>
      <c r="R94">
        <v>4.9099999999999993</v>
      </c>
      <c r="S94">
        <v>6.4500000000000011</v>
      </c>
      <c r="T94">
        <v>0</v>
      </c>
      <c r="U94">
        <v>276.89298809825272</v>
      </c>
      <c r="V94">
        <v>3.49</v>
      </c>
      <c r="W94">
        <v>8.5</v>
      </c>
      <c r="X94">
        <v>33.31</v>
      </c>
      <c r="Y94">
        <v>0</v>
      </c>
      <c r="Z94">
        <v>3.1851599999999998</v>
      </c>
      <c r="AA94">
        <v>10.296551804969528</v>
      </c>
      <c r="AB94">
        <v>9.6527591955758076</v>
      </c>
      <c r="AC94">
        <v>7.0969922775877174</v>
      </c>
      <c r="AD94">
        <v>8.9681113406967548</v>
      </c>
      <c r="AE94">
        <v>11.911057387451795</v>
      </c>
      <c r="AF94">
        <v>0</v>
      </c>
      <c r="AG94">
        <v>0</v>
      </c>
      <c r="AH94">
        <v>37.37005890398126</v>
      </c>
      <c r="AI94">
        <v>6.8414697031353482</v>
      </c>
      <c r="AJ94">
        <v>0</v>
      </c>
      <c r="AK94">
        <v>12.645218172690816</v>
      </c>
      <c r="AL94">
        <v>19.582754733218593</v>
      </c>
      <c r="AM94">
        <v>3.2580103348504941</v>
      </c>
      <c r="AN94">
        <v>0</v>
      </c>
      <c r="AO94">
        <v>2.4180800000000007</v>
      </c>
      <c r="AP94">
        <v>2.8773393902236957</v>
      </c>
      <c r="AQ94">
        <v>0</v>
      </c>
      <c r="AR94">
        <v>9.7098659420289852</v>
      </c>
      <c r="AS94">
        <v>5.9154963892924926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834.25954976765956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157.80240816762557</v>
      </c>
      <c r="L95">
        <v>61.97</v>
      </c>
      <c r="M95">
        <v>0</v>
      </c>
      <c r="N95">
        <v>29.009999999999998</v>
      </c>
      <c r="O95">
        <v>48.699999999999996</v>
      </c>
      <c r="P95">
        <v>46.475227926078027</v>
      </c>
      <c r="Q95">
        <v>5.0199999999999996</v>
      </c>
      <c r="R95">
        <v>4.9099999999999993</v>
      </c>
      <c r="S95">
        <v>6.4500000000000011</v>
      </c>
      <c r="T95">
        <v>0</v>
      </c>
      <c r="U95">
        <v>276.89298809825272</v>
      </c>
      <c r="V95">
        <v>3.49</v>
      </c>
      <c r="W95">
        <v>8.5</v>
      </c>
      <c r="X95">
        <v>33.31</v>
      </c>
      <c r="Y95">
        <v>0</v>
      </c>
      <c r="Z95">
        <v>3.1851599999999998</v>
      </c>
      <c r="AA95">
        <v>10.296551804969528</v>
      </c>
      <c r="AB95">
        <v>9.6527591955758076</v>
      </c>
      <c r="AC95">
        <v>7.0969922775877174</v>
      </c>
      <c r="AD95">
        <v>8.9681113406967548</v>
      </c>
      <c r="AE95">
        <v>11.911057387451795</v>
      </c>
      <c r="AF95">
        <v>0</v>
      </c>
      <c r="AG95">
        <v>0</v>
      </c>
      <c r="AH95">
        <v>37.37005890398126</v>
      </c>
      <c r="AI95">
        <v>6.8414697031353482</v>
      </c>
      <c r="AJ95">
        <v>0</v>
      </c>
      <c r="AK95">
        <v>12.645218172690816</v>
      </c>
      <c r="AL95">
        <v>19.582754733218593</v>
      </c>
      <c r="AM95">
        <v>3.2580103348504941</v>
      </c>
      <c r="AN95">
        <v>0</v>
      </c>
      <c r="AO95">
        <v>2.4282400000000006</v>
      </c>
      <c r="AP95">
        <v>2.8773393902236957</v>
      </c>
      <c r="AQ95">
        <v>0</v>
      </c>
      <c r="AR95">
        <v>9.7098659420289852</v>
      </c>
      <c r="AS95">
        <v>5.9154963892924926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834.26970976765949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157.80240816762557</v>
      </c>
      <c r="L96">
        <v>61.97</v>
      </c>
      <c r="M96">
        <v>0</v>
      </c>
      <c r="N96">
        <v>29.009999999999998</v>
      </c>
      <c r="O96">
        <v>48.699999999999996</v>
      </c>
      <c r="P96">
        <v>46.475227926078027</v>
      </c>
      <c r="Q96">
        <v>5.0199999999999996</v>
      </c>
      <c r="R96">
        <v>4.9099999999999993</v>
      </c>
      <c r="S96">
        <v>6.4500000000000011</v>
      </c>
      <c r="T96">
        <v>0</v>
      </c>
      <c r="U96">
        <v>276.89298809825272</v>
      </c>
      <c r="V96">
        <v>3.49</v>
      </c>
      <c r="W96">
        <v>8.5</v>
      </c>
      <c r="X96">
        <v>33.31</v>
      </c>
      <c r="Y96">
        <v>0</v>
      </c>
      <c r="Z96">
        <v>3.1851599999999998</v>
      </c>
      <c r="AA96">
        <v>10.296551804969528</v>
      </c>
      <c r="AB96">
        <v>9.6527591955758076</v>
      </c>
      <c r="AC96">
        <v>7.0969922775877174</v>
      </c>
      <c r="AD96">
        <v>8.9681113406967548</v>
      </c>
      <c r="AE96">
        <v>11.911057387451795</v>
      </c>
      <c r="AF96">
        <v>0</v>
      </c>
      <c r="AG96">
        <v>0</v>
      </c>
      <c r="AH96">
        <v>37.37005890398126</v>
      </c>
      <c r="AI96">
        <v>6.8414697031353482</v>
      </c>
      <c r="AJ96">
        <v>0</v>
      </c>
      <c r="AK96">
        <v>12.645218172690816</v>
      </c>
      <c r="AL96">
        <v>19.582754733218593</v>
      </c>
      <c r="AM96">
        <v>3.2580103348504941</v>
      </c>
      <c r="AN96">
        <v>0</v>
      </c>
      <c r="AO96">
        <v>2.448560000000001</v>
      </c>
      <c r="AP96">
        <v>2.8773393902236957</v>
      </c>
      <c r="AQ96">
        <v>0</v>
      </c>
      <c r="AR96">
        <v>9.7098659420289852</v>
      </c>
      <c r="AS96">
        <v>5.9154963892924926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834.29002976765958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157.80240816762557</v>
      </c>
      <c r="L97">
        <v>61.97</v>
      </c>
      <c r="M97">
        <v>0</v>
      </c>
      <c r="N97">
        <v>29.009999999999998</v>
      </c>
      <c r="O97">
        <v>48.699999999999996</v>
      </c>
      <c r="P97">
        <v>46.475227926078027</v>
      </c>
      <c r="Q97">
        <v>5.0199999999999996</v>
      </c>
      <c r="R97">
        <v>4.9099999999999993</v>
      </c>
      <c r="S97">
        <v>6.4500000000000011</v>
      </c>
      <c r="T97">
        <v>0</v>
      </c>
      <c r="U97">
        <v>276.89298809825272</v>
      </c>
      <c r="V97">
        <v>3.49</v>
      </c>
      <c r="W97">
        <v>8.5</v>
      </c>
      <c r="X97">
        <v>33.31</v>
      </c>
      <c r="Y97">
        <v>0</v>
      </c>
      <c r="Z97">
        <v>3.1851599999999998</v>
      </c>
      <c r="AA97">
        <v>10.296551804969528</v>
      </c>
      <c r="AB97">
        <v>9.6527591955758076</v>
      </c>
      <c r="AC97">
        <v>7.0969922775877174</v>
      </c>
      <c r="AD97">
        <v>8.9681113406967548</v>
      </c>
      <c r="AE97">
        <v>11.911057387451795</v>
      </c>
      <c r="AF97">
        <v>0</v>
      </c>
      <c r="AG97">
        <v>0</v>
      </c>
      <c r="AH97">
        <v>37.37005890398126</v>
      </c>
      <c r="AI97">
        <v>4.6629653961853901</v>
      </c>
      <c r="AJ97">
        <v>0</v>
      </c>
      <c r="AK97">
        <v>12.645218172690816</v>
      </c>
      <c r="AL97">
        <v>19.582754733218593</v>
      </c>
      <c r="AM97">
        <v>3.2580103348504941</v>
      </c>
      <c r="AN97">
        <v>0</v>
      </c>
      <c r="AO97">
        <v>2.5196800000000006</v>
      </c>
      <c r="AP97">
        <v>2.8773393902236957</v>
      </c>
      <c r="AQ97">
        <v>0</v>
      </c>
      <c r="AR97">
        <v>9.7098659420289852</v>
      </c>
      <c r="AS97">
        <v>6.2415655804145569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832.50871465183172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157.80240816762557</v>
      </c>
      <c r="L98">
        <v>61.97</v>
      </c>
      <c r="M98">
        <v>0</v>
      </c>
      <c r="N98">
        <v>29.009999999999998</v>
      </c>
      <c r="O98">
        <v>48.699999999999996</v>
      </c>
      <c r="P98">
        <v>46.475227926078027</v>
      </c>
      <c r="Q98">
        <v>5.0199999999999996</v>
      </c>
      <c r="R98">
        <v>4.9099999999999993</v>
      </c>
      <c r="S98">
        <v>6.4500000000000011</v>
      </c>
      <c r="T98">
        <v>0</v>
      </c>
      <c r="U98">
        <v>276.89298809825272</v>
      </c>
      <c r="V98">
        <v>3.49</v>
      </c>
      <c r="W98">
        <v>8.5</v>
      </c>
      <c r="X98">
        <v>33.31</v>
      </c>
      <c r="Y98">
        <v>0</v>
      </c>
      <c r="Z98">
        <v>3.1851599999999998</v>
      </c>
      <c r="AA98">
        <v>10.296551804969528</v>
      </c>
      <c r="AB98">
        <v>9.6527591955758076</v>
      </c>
      <c r="AC98">
        <v>7.0969922775877174</v>
      </c>
      <c r="AD98">
        <v>8.9681113406967548</v>
      </c>
      <c r="AE98">
        <v>11.911057387451795</v>
      </c>
      <c r="AF98">
        <v>0</v>
      </c>
      <c r="AG98">
        <v>0</v>
      </c>
      <c r="AH98">
        <v>37.37005890398126</v>
      </c>
      <c r="AI98">
        <v>4.6629653961853901</v>
      </c>
      <c r="AJ98">
        <v>0</v>
      </c>
      <c r="AK98">
        <v>12.645218172690816</v>
      </c>
      <c r="AL98">
        <v>19.582754733218593</v>
      </c>
      <c r="AM98">
        <v>3.2580103348504941</v>
      </c>
      <c r="AN98">
        <v>0</v>
      </c>
      <c r="AO98">
        <v>2.5323800000000007</v>
      </c>
      <c r="AP98">
        <v>2.8773393902236957</v>
      </c>
      <c r="AQ98">
        <v>0</v>
      </c>
      <c r="AR98">
        <v>9.7098659420289852</v>
      </c>
      <c r="AS98">
        <v>6.2415655804145569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832.52141465183172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2.4135823073886935</v>
      </c>
      <c r="L99">
        <f t="shared" si="2"/>
        <v>0.98006587350678265</v>
      </c>
      <c r="M99">
        <f t="shared" si="2"/>
        <v>0</v>
      </c>
      <c r="N99">
        <f t="shared" si="2"/>
        <v>0.61605000000000099</v>
      </c>
      <c r="O99">
        <f t="shared" si="2"/>
        <v>1.0345503733170116</v>
      </c>
      <c r="P99">
        <f t="shared" si="2"/>
        <v>0.98077486040686324</v>
      </c>
      <c r="Q99">
        <f t="shared" si="2"/>
        <v>7.6598686792596349E-2</v>
      </c>
      <c r="R99">
        <f t="shared" si="2"/>
        <v>9.853339991585186E-2</v>
      </c>
      <c r="S99">
        <f t="shared" si="2"/>
        <v>0.11028380441215435</v>
      </c>
      <c r="T99">
        <f t="shared" si="2"/>
        <v>0</v>
      </c>
      <c r="U99">
        <f t="shared" si="2"/>
        <v>6.4531068629430246</v>
      </c>
      <c r="V99">
        <f t="shared" si="2"/>
        <v>6.0477046553974761E-2</v>
      </c>
      <c r="W99">
        <f t="shared" si="2"/>
        <v>0.17810516857613248</v>
      </c>
      <c r="X99">
        <f t="shared" si="2"/>
        <v>0.70435551459342283</v>
      </c>
      <c r="Y99">
        <f t="shared" si="2"/>
        <v>0</v>
      </c>
      <c r="Z99">
        <f t="shared" si="2"/>
        <v>2.3572469999999988E-2</v>
      </c>
      <c r="AA99">
        <f t="shared" si="2"/>
        <v>0.24711724331926904</v>
      </c>
      <c r="AB99">
        <f t="shared" si="2"/>
        <v>0.23259904082769656</v>
      </c>
      <c r="AC99">
        <f t="shared" si="2"/>
        <v>0.17143204684792129</v>
      </c>
      <c r="AD99">
        <f t="shared" si="2"/>
        <v>0.10267564127430789</v>
      </c>
      <c r="AE99">
        <f t="shared" si="2"/>
        <v>0.22654034470891557</v>
      </c>
      <c r="AF99">
        <f t="shared" si="2"/>
        <v>0</v>
      </c>
      <c r="AG99">
        <f t="shared" si="2"/>
        <v>0</v>
      </c>
      <c r="AH99">
        <f t="shared" si="2"/>
        <v>0.89792786836305571</v>
      </c>
      <c r="AI99">
        <f t="shared" si="2"/>
        <v>0.11254263670196341</v>
      </c>
      <c r="AJ99">
        <f t="shared" si="2"/>
        <v>0</v>
      </c>
      <c r="AK99">
        <f t="shared" si="2"/>
        <v>0.30348523614457928</v>
      </c>
      <c r="AL99">
        <f t="shared" si="2"/>
        <v>0.46459711015490468</v>
      </c>
      <c r="AM99">
        <f t="shared" si="2"/>
        <v>3.8984057705269574E-2</v>
      </c>
      <c r="AN99">
        <f t="shared" si="2"/>
        <v>0</v>
      </c>
      <c r="AO99">
        <f t="shared" si="2"/>
        <v>6.4840485000000031E-2</v>
      </c>
      <c r="AP99">
        <f t="shared" si="2"/>
        <v>6.9024400667771241E-2</v>
      </c>
      <c r="AQ99">
        <f t="shared" si="2"/>
        <v>0</v>
      </c>
      <c r="AR99">
        <f t="shared" si="2"/>
        <v>0.22841615126811557</v>
      </c>
      <c r="AS99">
        <f t="shared" si="2"/>
        <v>0.15024967695735605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17.040488308347616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8.9700000000000006</v>
      </c>
      <c r="L3">
        <v>307.75</v>
      </c>
      <c r="M3">
        <v>27.14</v>
      </c>
      <c r="N3">
        <v>35.039999999999992</v>
      </c>
      <c r="O3">
        <v>0</v>
      </c>
      <c r="P3">
        <v>28.767046201232034</v>
      </c>
      <c r="Q3">
        <v>5.0599999999999996</v>
      </c>
      <c r="R3">
        <v>5.9299999999999988</v>
      </c>
      <c r="S3">
        <v>7.79</v>
      </c>
      <c r="T3">
        <v>0</v>
      </c>
      <c r="U3">
        <v>59.75</v>
      </c>
      <c r="V3">
        <v>3.8199999999999994</v>
      </c>
      <c r="W3">
        <v>10.27</v>
      </c>
      <c r="X3">
        <v>40.24</v>
      </c>
      <c r="Y3">
        <v>0</v>
      </c>
      <c r="Z3">
        <v>0</v>
      </c>
      <c r="AA3">
        <v>12.435687763713078</v>
      </c>
      <c r="AB3">
        <v>11.659712082074732</v>
      </c>
      <c r="AC3">
        <v>8.5738864652242484</v>
      </c>
      <c r="AD3">
        <v>0</v>
      </c>
      <c r="AE3">
        <v>9.7246549417111723</v>
      </c>
      <c r="AF3">
        <v>10.472449461666962</v>
      </c>
      <c r="AG3">
        <v>11.751724548812138</v>
      </c>
      <c r="AH3">
        <v>45.13800995245164</v>
      </c>
      <c r="AI3">
        <v>5.6336352729663259</v>
      </c>
      <c r="AJ3">
        <v>0</v>
      </c>
      <c r="AK3">
        <v>15.273916955099393</v>
      </c>
      <c r="AL3">
        <v>0</v>
      </c>
      <c r="AM3">
        <v>3.109244609272622</v>
      </c>
      <c r="AN3">
        <v>0</v>
      </c>
      <c r="AO3">
        <v>3.0373200000000007</v>
      </c>
      <c r="AP3">
        <v>3.8165136702568345</v>
      </c>
      <c r="AQ3">
        <v>13.774456238779456</v>
      </c>
      <c r="AR3">
        <v>11.400445652173913</v>
      </c>
      <c r="AS3">
        <v>9.68353630669049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716.01224012212504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8.9700000000000006</v>
      </c>
      <c r="L4">
        <v>307.75</v>
      </c>
      <c r="M4">
        <v>27.14</v>
      </c>
      <c r="N4">
        <v>35.039999999999992</v>
      </c>
      <c r="O4">
        <v>0</v>
      </c>
      <c r="P4">
        <v>28.767046201232034</v>
      </c>
      <c r="Q4">
        <v>5.0599999999999996</v>
      </c>
      <c r="R4">
        <v>5.9299999999999988</v>
      </c>
      <c r="S4">
        <v>7.7900000000000009</v>
      </c>
      <c r="T4">
        <v>0</v>
      </c>
      <c r="U4">
        <v>59.75</v>
      </c>
      <c r="V4">
        <v>4.1869326500732065</v>
      </c>
      <c r="W4">
        <v>10.27</v>
      </c>
      <c r="X4">
        <v>40.24</v>
      </c>
      <c r="Y4">
        <v>0</v>
      </c>
      <c r="Z4">
        <v>0</v>
      </c>
      <c r="AA4">
        <v>12.435687763713078</v>
      </c>
      <c r="AB4">
        <v>11.659712082074732</v>
      </c>
      <c r="AC4">
        <v>8.5738864652242484</v>
      </c>
      <c r="AD4">
        <v>0</v>
      </c>
      <c r="AE4">
        <v>9.7246549417111723</v>
      </c>
      <c r="AF4">
        <v>10.472449461666962</v>
      </c>
      <c r="AG4">
        <v>11.751724548812138</v>
      </c>
      <c r="AH4">
        <v>45.13800995245164</v>
      </c>
      <c r="AI4">
        <v>5.6336352729663259</v>
      </c>
      <c r="AJ4">
        <v>0</v>
      </c>
      <c r="AK4">
        <v>15.273916955099393</v>
      </c>
      <c r="AL4">
        <v>0</v>
      </c>
      <c r="AM4">
        <v>3.109244609272622</v>
      </c>
      <c r="AN4">
        <v>0</v>
      </c>
      <c r="AO4">
        <v>3.0802720000000003</v>
      </c>
      <c r="AP4">
        <v>3.8165136702568345</v>
      </c>
      <c r="AQ4">
        <v>13.774456238779456</v>
      </c>
      <c r="AR4">
        <v>11.400445652173913</v>
      </c>
      <c r="AS4">
        <v>9.68353630669049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716.42212477219823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8.9700000000000006</v>
      </c>
      <c r="L5">
        <v>307.75</v>
      </c>
      <c r="M5">
        <v>27.14</v>
      </c>
      <c r="N5">
        <v>35.039999999999992</v>
      </c>
      <c r="O5">
        <v>0</v>
      </c>
      <c r="P5">
        <v>28.767046201232034</v>
      </c>
      <c r="Q5">
        <v>5.0599999999999996</v>
      </c>
      <c r="R5">
        <v>5.9299999999999988</v>
      </c>
      <c r="S5">
        <v>7.7900000000000009</v>
      </c>
      <c r="T5">
        <v>0</v>
      </c>
      <c r="U5">
        <v>59.75</v>
      </c>
      <c r="V5">
        <v>3.45</v>
      </c>
      <c r="W5">
        <v>10.267059833953622</v>
      </c>
      <c r="X5">
        <v>40.24</v>
      </c>
      <c r="Y5">
        <v>0</v>
      </c>
      <c r="Z5">
        <v>0</v>
      </c>
      <c r="AA5">
        <v>12.435687763713078</v>
      </c>
      <c r="AB5">
        <v>11.659712082074732</v>
      </c>
      <c r="AC5">
        <v>8.5738864652242484</v>
      </c>
      <c r="AD5">
        <v>0</v>
      </c>
      <c r="AE5">
        <v>9.7246549417111723</v>
      </c>
      <c r="AF5">
        <v>10.472449461666962</v>
      </c>
      <c r="AG5">
        <v>11.751724548812138</v>
      </c>
      <c r="AH5">
        <v>45.13800995245164</v>
      </c>
      <c r="AI5">
        <v>1.878804856697206</v>
      </c>
      <c r="AJ5">
        <v>0</v>
      </c>
      <c r="AK5">
        <v>15.273916955099393</v>
      </c>
      <c r="AL5">
        <v>0</v>
      </c>
      <c r="AM5">
        <v>3.109244609272622</v>
      </c>
      <c r="AN5">
        <v>0</v>
      </c>
      <c r="AO5">
        <v>3.0802720000000003</v>
      </c>
      <c r="AP5">
        <v>3.8165136702568345</v>
      </c>
      <c r="AQ5">
        <v>13.774456238779456</v>
      </c>
      <c r="AR5">
        <v>11.400445652173913</v>
      </c>
      <c r="AS5">
        <v>9.68353630669049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711.92742153980953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4.8100734048560128</v>
      </c>
      <c r="L6">
        <v>269.28000000000003</v>
      </c>
      <c r="M6">
        <v>27.14</v>
      </c>
      <c r="N6">
        <v>35.039999999999992</v>
      </c>
      <c r="O6">
        <v>0</v>
      </c>
      <c r="P6">
        <v>28.767046201232034</v>
      </c>
      <c r="Q6">
        <v>5.0599999999999996</v>
      </c>
      <c r="R6">
        <v>5.9299999999999988</v>
      </c>
      <c r="S6">
        <v>7.7900000000000009</v>
      </c>
      <c r="T6">
        <v>0</v>
      </c>
      <c r="U6">
        <v>59.75</v>
      </c>
      <c r="V6">
        <v>3.45</v>
      </c>
      <c r="W6">
        <v>10.267059833953622</v>
      </c>
      <c r="X6">
        <v>40.24</v>
      </c>
      <c r="Y6">
        <v>0</v>
      </c>
      <c r="Z6">
        <v>0</v>
      </c>
      <c r="AA6">
        <v>12.435687763713078</v>
      </c>
      <c r="AB6">
        <v>11.659712082074732</v>
      </c>
      <c r="AC6">
        <v>8.5738864652242484</v>
      </c>
      <c r="AD6">
        <v>0</v>
      </c>
      <c r="AE6">
        <v>9.7246549417111723</v>
      </c>
      <c r="AF6">
        <v>10.472449461666962</v>
      </c>
      <c r="AG6">
        <v>11.751724548812138</v>
      </c>
      <c r="AH6">
        <v>45.13800995245164</v>
      </c>
      <c r="AI6">
        <v>1.878804856697206</v>
      </c>
      <c r="AJ6">
        <v>0</v>
      </c>
      <c r="AK6">
        <v>15.273916955099393</v>
      </c>
      <c r="AL6">
        <v>0</v>
      </c>
      <c r="AM6">
        <v>3.109244609272622</v>
      </c>
      <c r="AN6">
        <v>0</v>
      </c>
      <c r="AO6">
        <v>3.0526600000000004</v>
      </c>
      <c r="AP6">
        <v>3.8165136702568345</v>
      </c>
      <c r="AQ6">
        <v>13.774456238779456</v>
      </c>
      <c r="AR6">
        <v>11.400445652173913</v>
      </c>
      <c r="AS6">
        <v>9.68353630669049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669.26988294466548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</v>
      </c>
      <c r="L7">
        <v>221.2</v>
      </c>
      <c r="M7">
        <v>27.14</v>
      </c>
      <c r="N7">
        <v>35.039999999999992</v>
      </c>
      <c r="O7">
        <v>0</v>
      </c>
      <c r="P7">
        <v>28.767046201232034</v>
      </c>
      <c r="Q7">
        <v>5.0599999999999996</v>
      </c>
      <c r="R7">
        <v>5.9299999999999988</v>
      </c>
      <c r="S7">
        <v>7.7900000000000009</v>
      </c>
      <c r="T7">
        <v>0</v>
      </c>
      <c r="U7">
        <v>59.75</v>
      </c>
      <c r="V7">
        <v>3.45</v>
      </c>
      <c r="W7">
        <v>10.267059833953622</v>
      </c>
      <c r="X7">
        <v>40.24</v>
      </c>
      <c r="Y7">
        <v>0</v>
      </c>
      <c r="Z7">
        <v>0</v>
      </c>
      <c r="AA7">
        <v>12.435687763713078</v>
      </c>
      <c r="AB7">
        <v>11.659712082074732</v>
      </c>
      <c r="AC7">
        <v>8.5738864652242484</v>
      </c>
      <c r="AD7">
        <v>0</v>
      </c>
      <c r="AE7">
        <v>9.7246549417111723</v>
      </c>
      <c r="AF7">
        <v>10.472449461666962</v>
      </c>
      <c r="AG7">
        <v>11.751724548812138</v>
      </c>
      <c r="AH7">
        <v>45.13800995245164</v>
      </c>
      <c r="AI7">
        <v>5.6336352729663259</v>
      </c>
      <c r="AJ7">
        <v>0</v>
      </c>
      <c r="AK7">
        <v>15.273916955099393</v>
      </c>
      <c r="AL7">
        <v>0</v>
      </c>
      <c r="AM7">
        <v>3.109244609272622</v>
      </c>
      <c r="AN7">
        <v>0</v>
      </c>
      <c r="AO7">
        <v>3.0373200000000007</v>
      </c>
      <c r="AP7">
        <v>3.4759726594863292</v>
      </c>
      <c r="AQ7">
        <v>13.774456238779456</v>
      </c>
      <c r="AR7">
        <v>9.7713722826086968</v>
      </c>
      <c r="AS7">
        <v>6.35141666034444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619.72756592939663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192.35</v>
      </c>
      <c r="M8">
        <v>27.14</v>
      </c>
      <c r="N8">
        <v>35.039999999999992</v>
      </c>
      <c r="O8">
        <v>0</v>
      </c>
      <c r="P8">
        <v>28.767046201232034</v>
      </c>
      <c r="Q8">
        <v>5.0599999999999996</v>
      </c>
      <c r="R8">
        <v>5.9299999999999988</v>
      </c>
      <c r="S8">
        <v>7.7900000000000009</v>
      </c>
      <c r="T8">
        <v>0</v>
      </c>
      <c r="U8">
        <v>59.75</v>
      </c>
      <c r="V8">
        <v>3.45</v>
      </c>
      <c r="W8">
        <v>10.267059833953622</v>
      </c>
      <c r="X8">
        <v>40.24</v>
      </c>
      <c r="Y8">
        <v>0</v>
      </c>
      <c r="Z8">
        <v>0</v>
      </c>
      <c r="AA8">
        <v>12.435687763713078</v>
      </c>
      <c r="AB8">
        <v>11.659712082074732</v>
      </c>
      <c r="AC8">
        <v>8.5738864652242484</v>
      </c>
      <c r="AD8">
        <v>0</v>
      </c>
      <c r="AE8">
        <v>9.7246549417111723</v>
      </c>
      <c r="AF8">
        <v>10.472449461666962</v>
      </c>
      <c r="AG8">
        <v>11.751724548812138</v>
      </c>
      <c r="AH8">
        <v>45.13800995245164</v>
      </c>
      <c r="AI8">
        <v>5.6336352729663259</v>
      </c>
      <c r="AJ8">
        <v>0</v>
      </c>
      <c r="AK8">
        <v>15.273916955099393</v>
      </c>
      <c r="AL8">
        <v>0</v>
      </c>
      <c r="AM8">
        <v>0</v>
      </c>
      <c r="AN8">
        <v>0</v>
      </c>
      <c r="AO8">
        <v>3.0005040000000003</v>
      </c>
      <c r="AP8">
        <v>3.4759726594863292</v>
      </c>
      <c r="AQ8">
        <v>13.774456238779456</v>
      </c>
      <c r="AR8">
        <v>9.7713722826086968</v>
      </c>
      <c r="AS8">
        <v>6.35141666034444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587.63150532012412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173.10844075786088</v>
      </c>
      <c r="M9">
        <v>27.14</v>
      </c>
      <c r="N9">
        <v>35.039999999999992</v>
      </c>
      <c r="O9">
        <v>0</v>
      </c>
      <c r="P9">
        <v>28.767046201232034</v>
      </c>
      <c r="Q9">
        <v>5.0600000000000005</v>
      </c>
      <c r="R9">
        <v>6.1070238675109598</v>
      </c>
      <c r="S9">
        <v>7.7866737830913753</v>
      </c>
      <c r="T9">
        <v>0</v>
      </c>
      <c r="U9">
        <v>59.75</v>
      </c>
      <c r="V9">
        <v>3.45</v>
      </c>
      <c r="W9">
        <v>10.267059833953622</v>
      </c>
      <c r="X9">
        <v>40.24</v>
      </c>
      <c r="Y9">
        <v>0</v>
      </c>
      <c r="Z9">
        <v>0</v>
      </c>
      <c r="AA9">
        <v>12.435687763713078</v>
      </c>
      <c r="AB9">
        <v>11.659712082074732</v>
      </c>
      <c r="AC9">
        <v>8.5738864652242484</v>
      </c>
      <c r="AD9">
        <v>0</v>
      </c>
      <c r="AE9">
        <v>9.7246549417111723</v>
      </c>
      <c r="AF9">
        <v>10.472449461666962</v>
      </c>
      <c r="AG9">
        <v>11.751724548812138</v>
      </c>
      <c r="AH9">
        <v>45.13800995245164</v>
      </c>
      <c r="AI9">
        <v>5.6336352729663259</v>
      </c>
      <c r="AJ9">
        <v>0</v>
      </c>
      <c r="AK9">
        <v>15.273916955099393</v>
      </c>
      <c r="AL9">
        <v>0</v>
      </c>
      <c r="AM9">
        <v>0</v>
      </c>
      <c r="AN9">
        <v>0</v>
      </c>
      <c r="AO9">
        <v>3.0005040000000003</v>
      </c>
      <c r="AP9">
        <v>3.4759726594863292</v>
      </c>
      <c r="AQ9">
        <v>13.774456238779456</v>
      </c>
      <c r="AR9">
        <v>9.7713722826086968</v>
      </c>
      <c r="AS9">
        <v>5.9520091922576963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568.1642362605005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4.8099136088510512</v>
      </c>
      <c r="L10">
        <v>153.8782979623675</v>
      </c>
      <c r="M10">
        <v>27.14</v>
      </c>
      <c r="N10">
        <v>35.039999999999992</v>
      </c>
      <c r="O10">
        <v>0</v>
      </c>
      <c r="P10">
        <v>28.767046201232034</v>
      </c>
      <c r="Q10">
        <v>5.0600000000000005</v>
      </c>
      <c r="R10">
        <v>6.1070238675109598</v>
      </c>
      <c r="S10">
        <v>7.7866737830913753</v>
      </c>
      <c r="T10">
        <v>0</v>
      </c>
      <c r="U10">
        <v>59.75</v>
      </c>
      <c r="V10">
        <v>3.45</v>
      </c>
      <c r="W10">
        <v>10.267059833953622</v>
      </c>
      <c r="X10">
        <v>40.24</v>
      </c>
      <c r="Y10">
        <v>0</v>
      </c>
      <c r="Z10">
        <v>0</v>
      </c>
      <c r="AA10">
        <v>12.435687763713078</v>
      </c>
      <c r="AB10">
        <v>11.659712082074732</v>
      </c>
      <c r="AC10">
        <v>8.5738864652242484</v>
      </c>
      <c r="AD10">
        <v>0</v>
      </c>
      <c r="AE10">
        <v>9.7246549417111723</v>
      </c>
      <c r="AF10">
        <v>10.472449461666962</v>
      </c>
      <c r="AG10">
        <v>11.751724548812138</v>
      </c>
      <c r="AH10">
        <v>45.13800995245164</v>
      </c>
      <c r="AI10">
        <v>5.6336352729663259</v>
      </c>
      <c r="AJ10">
        <v>0</v>
      </c>
      <c r="AK10">
        <v>15.273916955099393</v>
      </c>
      <c r="AL10">
        <v>0</v>
      </c>
      <c r="AM10">
        <v>0</v>
      </c>
      <c r="AN10">
        <v>0</v>
      </c>
      <c r="AO10">
        <v>3.0005040000000003</v>
      </c>
      <c r="AP10">
        <v>3.4759726594863292</v>
      </c>
      <c r="AQ10">
        <v>13.774456238779456</v>
      </c>
      <c r="AR10">
        <v>9.7713722826086968</v>
      </c>
      <c r="AS10">
        <v>5.9520091922576963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548.93400707385831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4.8100000000000005</v>
      </c>
      <c r="L11">
        <v>125.02802487372043</v>
      </c>
      <c r="M11">
        <v>27.14</v>
      </c>
      <c r="N11">
        <v>35.039999999999992</v>
      </c>
      <c r="O11">
        <v>0</v>
      </c>
      <c r="P11">
        <v>28.767046201232034</v>
      </c>
      <c r="Q11">
        <v>2.2769881109643326</v>
      </c>
      <c r="R11">
        <v>6.1070238675109598</v>
      </c>
      <c r="S11">
        <v>7.7866737830913753</v>
      </c>
      <c r="T11">
        <v>0</v>
      </c>
      <c r="U11">
        <v>59.75</v>
      </c>
      <c r="V11">
        <v>3.4499999999999997</v>
      </c>
      <c r="W11">
        <v>10.267059833953622</v>
      </c>
      <c r="X11">
        <v>40.24</v>
      </c>
      <c r="Y11">
        <v>0</v>
      </c>
      <c r="Z11">
        <v>0</v>
      </c>
      <c r="AA11">
        <v>12.435687763713078</v>
      </c>
      <c r="AB11">
        <v>11.659712082074732</v>
      </c>
      <c r="AC11">
        <v>8.5738864652242484</v>
      </c>
      <c r="AD11">
        <v>0</v>
      </c>
      <c r="AE11">
        <v>9.7246549417111723</v>
      </c>
      <c r="AF11">
        <v>7.854337096250223</v>
      </c>
      <c r="AG11">
        <v>11.751724548812138</v>
      </c>
      <c r="AH11">
        <v>45.13800995245164</v>
      </c>
      <c r="AI11">
        <v>5.6336352729663259</v>
      </c>
      <c r="AJ11">
        <v>0</v>
      </c>
      <c r="AK11">
        <v>15.273916955099393</v>
      </c>
      <c r="AL11">
        <v>0</v>
      </c>
      <c r="AM11">
        <v>0</v>
      </c>
      <c r="AN11">
        <v>0</v>
      </c>
      <c r="AO11">
        <v>3.0373200000000007</v>
      </c>
      <c r="AP11">
        <v>3.8165136702568345</v>
      </c>
      <c r="AQ11">
        <v>13.774456238779456</v>
      </c>
      <c r="AR11">
        <v>10.424842391304345</v>
      </c>
      <c r="AS11">
        <v>5.9520091922576963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515.71352324137399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4.8098955709943549</v>
      </c>
      <c r="L12">
        <v>96.17764495861401</v>
      </c>
      <c r="M12">
        <v>27.14</v>
      </c>
      <c r="N12">
        <v>35.039999999999992</v>
      </c>
      <c r="O12">
        <v>0</v>
      </c>
      <c r="P12">
        <v>28.767046201232034</v>
      </c>
      <c r="Q12">
        <v>2.2769881109643326</v>
      </c>
      <c r="R12">
        <v>6.1070238675109598</v>
      </c>
      <c r="S12">
        <v>7.7866737830913753</v>
      </c>
      <c r="T12">
        <v>0</v>
      </c>
      <c r="U12">
        <v>59.75</v>
      </c>
      <c r="V12">
        <v>3.4499999999999997</v>
      </c>
      <c r="W12">
        <v>10.267059833953622</v>
      </c>
      <c r="X12">
        <v>40.24</v>
      </c>
      <c r="Y12">
        <v>0</v>
      </c>
      <c r="Z12">
        <v>0</v>
      </c>
      <c r="AA12">
        <v>12.435687763713078</v>
      </c>
      <c r="AB12">
        <v>11.659712082074732</v>
      </c>
      <c r="AC12">
        <v>8.5738864652242484</v>
      </c>
      <c r="AD12">
        <v>0</v>
      </c>
      <c r="AE12">
        <v>9.7246549417111723</v>
      </c>
      <c r="AF12">
        <v>7.854337096250223</v>
      </c>
      <c r="AG12">
        <v>11.751724548812138</v>
      </c>
      <c r="AH12">
        <v>45.13800995245164</v>
      </c>
      <c r="AI12">
        <v>1.878804856697206</v>
      </c>
      <c r="AJ12">
        <v>0</v>
      </c>
      <c r="AK12">
        <v>15.273916955099393</v>
      </c>
      <c r="AL12">
        <v>0</v>
      </c>
      <c r="AM12">
        <v>0</v>
      </c>
      <c r="AN12">
        <v>0</v>
      </c>
      <c r="AO12">
        <v>3.0526600000000004</v>
      </c>
      <c r="AP12">
        <v>3.8165136702568345</v>
      </c>
      <c r="AQ12">
        <v>13.774456238779456</v>
      </c>
      <c r="AR12">
        <v>10.424842391304345</v>
      </c>
      <c r="AS12">
        <v>5.9520091922576963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483.12354848099284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67.327081398152785</v>
      </c>
      <c r="M13">
        <v>27.14</v>
      </c>
      <c r="N13">
        <v>35.039999999999992</v>
      </c>
      <c r="O13">
        <v>0</v>
      </c>
      <c r="P13">
        <v>28.767046201232034</v>
      </c>
      <c r="Q13">
        <v>2.2769881109643326</v>
      </c>
      <c r="R13">
        <v>6.1070238675109598</v>
      </c>
      <c r="S13">
        <v>7.7866737830913753</v>
      </c>
      <c r="T13">
        <v>0</v>
      </c>
      <c r="U13">
        <v>59.75</v>
      </c>
      <c r="V13">
        <v>3.4530236634531115</v>
      </c>
      <c r="W13">
        <v>10.267059833953622</v>
      </c>
      <c r="X13">
        <v>40.24</v>
      </c>
      <c r="Y13">
        <v>0</v>
      </c>
      <c r="Z13">
        <v>0</v>
      </c>
      <c r="AA13">
        <v>12.435687763713078</v>
      </c>
      <c r="AB13">
        <v>11.659712082074732</v>
      </c>
      <c r="AC13">
        <v>8.5738864652242484</v>
      </c>
      <c r="AD13">
        <v>0</v>
      </c>
      <c r="AE13">
        <v>9.7246549417111723</v>
      </c>
      <c r="AF13">
        <v>7.854337096250223</v>
      </c>
      <c r="AG13">
        <v>11.751724548812138</v>
      </c>
      <c r="AH13">
        <v>45.13800995245164</v>
      </c>
      <c r="AI13">
        <v>1.878804856697206</v>
      </c>
      <c r="AJ13">
        <v>0</v>
      </c>
      <c r="AK13">
        <v>15.273916955099393</v>
      </c>
      <c r="AL13">
        <v>0</v>
      </c>
      <c r="AM13">
        <v>0</v>
      </c>
      <c r="AN13">
        <v>0</v>
      </c>
      <c r="AO13">
        <v>3.0373200000000007</v>
      </c>
      <c r="AP13">
        <v>3.4759726594863292</v>
      </c>
      <c r="AQ13">
        <v>13.774456238779456</v>
      </c>
      <c r="AR13">
        <v>13.679921195652176</v>
      </c>
      <c r="AS13">
        <v>5.9520091922576963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457.17531080656772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67.327081398152785</v>
      </c>
      <c r="M14">
        <v>27.14</v>
      </c>
      <c r="N14">
        <v>35.039999999999992</v>
      </c>
      <c r="O14">
        <v>0</v>
      </c>
      <c r="P14">
        <v>28.767046201232034</v>
      </c>
      <c r="Q14">
        <v>2.2769881109643326</v>
      </c>
      <c r="R14">
        <v>6.1070238675109598</v>
      </c>
      <c r="S14">
        <v>3.8519784172661868</v>
      </c>
      <c r="T14">
        <v>0</v>
      </c>
      <c r="U14">
        <v>59.75</v>
      </c>
      <c r="V14">
        <v>3.4530236634531115</v>
      </c>
      <c r="W14">
        <v>10.267059833953622</v>
      </c>
      <c r="X14">
        <v>40.24</v>
      </c>
      <c r="Y14">
        <v>0</v>
      </c>
      <c r="Z14">
        <v>0</v>
      </c>
      <c r="AA14">
        <v>12.435687763713078</v>
      </c>
      <c r="AB14">
        <v>11.659712082074732</v>
      </c>
      <c r="AC14">
        <v>8.5738864652242484</v>
      </c>
      <c r="AD14">
        <v>0</v>
      </c>
      <c r="AE14">
        <v>9.7246549417111723</v>
      </c>
      <c r="AF14">
        <v>7.854337096250223</v>
      </c>
      <c r="AG14">
        <v>11.751724548812138</v>
      </c>
      <c r="AH14">
        <v>45.13800995245164</v>
      </c>
      <c r="AI14">
        <v>5.6336352729663259</v>
      </c>
      <c r="AJ14">
        <v>0</v>
      </c>
      <c r="AK14">
        <v>15.273916955099393</v>
      </c>
      <c r="AL14">
        <v>0</v>
      </c>
      <c r="AM14">
        <v>0</v>
      </c>
      <c r="AN14">
        <v>0</v>
      </c>
      <c r="AO14">
        <v>3.0802720000000003</v>
      </c>
      <c r="AP14">
        <v>3.4759726594863292</v>
      </c>
      <c r="AQ14">
        <v>13.774456238779456</v>
      </c>
      <c r="AR14">
        <v>13.679921195652176</v>
      </c>
      <c r="AS14">
        <v>5.9520091922576963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457.0383978570116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67.327081398152785</v>
      </c>
      <c r="M15">
        <v>27.14</v>
      </c>
      <c r="N15">
        <v>35.039999999999992</v>
      </c>
      <c r="O15">
        <v>0</v>
      </c>
      <c r="P15">
        <v>28.767046201232034</v>
      </c>
      <c r="Q15">
        <v>2.2769881109643326</v>
      </c>
      <c r="R15">
        <v>6.1070238675109598</v>
      </c>
      <c r="S15">
        <v>3.8519784172661868</v>
      </c>
      <c r="T15">
        <v>0</v>
      </c>
      <c r="U15">
        <v>59.75</v>
      </c>
      <c r="V15">
        <v>3.4530236634531115</v>
      </c>
      <c r="W15">
        <v>10.267059833953622</v>
      </c>
      <c r="X15">
        <v>40.24</v>
      </c>
      <c r="Y15">
        <v>0</v>
      </c>
      <c r="Z15">
        <v>0</v>
      </c>
      <c r="AA15">
        <v>12.435687763713078</v>
      </c>
      <c r="AB15">
        <v>11.659712082074732</v>
      </c>
      <c r="AC15">
        <v>8.5738864652242484</v>
      </c>
      <c r="AD15">
        <v>0</v>
      </c>
      <c r="AE15">
        <v>9.7246549417111723</v>
      </c>
      <c r="AF15">
        <v>5.2362247308334808</v>
      </c>
      <c r="AG15">
        <v>11.751724548812138</v>
      </c>
      <c r="AH15">
        <v>45.13800995245164</v>
      </c>
      <c r="AI15">
        <v>1.878804856697206</v>
      </c>
      <c r="AJ15">
        <v>0</v>
      </c>
      <c r="AK15">
        <v>15.273916955099393</v>
      </c>
      <c r="AL15">
        <v>0</v>
      </c>
      <c r="AM15">
        <v>0</v>
      </c>
      <c r="AN15">
        <v>0</v>
      </c>
      <c r="AO15">
        <v>3.1078840000000008</v>
      </c>
      <c r="AP15">
        <v>3.4759726594863292</v>
      </c>
      <c r="AQ15">
        <v>13.774456238779456</v>
      </c>
      <c r="AR15">
        <v>10.424842391304345</v>
      </c>
      <c r="AS15">
        <v>5.9520091922576963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447.437988270978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67.327081398152785</v>
      </c>
      <c r="M16">
        <v>27.14</v>
      </c>
      <c r="N16">
        <v>35.039999999999992</v>
      </c>
      <c r="O16">
        <v>0</v>
      </c>
      <c r="P16">
        <v>28.767046201232034</v>
      </c>
      <c r="Q16">
        <v>2.2769881109643326</v>
      </c>
      <c r="R16">
        <v>6.1070238675109598</v>
      </c>
      <c r="S16">
        <v>3.8519784172661868</v>
      </c>
      <c r="T16">
        <v>0</v>
      </c>
      <c r="U16">
        <v>59.75</v>
      </c>
      <c r="V16">
        <v>3.4530236634531115</v>
      </c>
      <c r="W16">
        <v>10.267059833953622</v>
      </c>
      <c r="X16">
        <v>40.24</v>
      </c>
      <c r="Y16">
        <v>0</v>
      </c>
      <c r="Z16">
        <v>0</v>
      </c>
      <c r="AA16">
        <v>12.435687763713078</v>
      </c>
      <c r="AB16">
        <v>11.659712082074732</v>
      </c>
      <c r="AC16">
        <v>8.5738864652242484</v>
      </c>
      <c r="AD16">
        <v>0</v>
      </c>
      <c r="AE16">
        <v>9.7246549417111723</v>
      </c>
      <c r="AF16">
        <v>5.2362247308334808</v>
      </c>
      <c r="AG16">
        <v>11.751724548812138</v>
      </c>
      <c r="AH16">
        <v>45.13800995245164</v>
      </c>
      <c r="AI16">
        <v>1.878804856697206</v>
      </c>
      <c r="AJ16">
        <v>0</v>
      </c>
      <c r="AK16">
        <v>15.273916955099393</v>
      </c>
      <c r="AL16">
        <v>0</v>
      </c>
      <c r="AM16">
        <v>0</v>
      </c>
      <c r="AN16">
        <v>0</v>
      </c>
      <c r="AO16">
        <v>3.1078840000000008</v>
      </c>
      <c r="AP16">
        <v>3.4759726594863292</v>
      </c>
      <c r="AQ16">
        <v>13.774456238779456</v>
      </c>
      <c r="AR16">
        <v>10.424842391304345</v>
      </c>
      <c r="AS16">
        <v>5.9520091922576963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447.437988270978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67.327081398152785</v>
      </c>
      <c r="M17">
        <v>27.14</v>
      </c>
      <c r="N17">
        <v>35.039999999999992</v>
      </c>
      <c r="O17">
        <v>0</v>
      </c>
      <c r="P17">
        <v>28.767046201232034</v>
      </c>
      <c r="Q17">
        <v>2.2769881109643326</v>
      </c>
      <c r="R17">
        <v>6.1070238675109598</v>
      </c>
      <c r="S17">
        <v>3.8519784172661868</v>
      </c>
      <c r="T17">
        <v>0</v>
      </c>
      <c r="U17">
        <v>59.75</v>
      </c>
      <c r="V17">
        <v>3.4530236634531115</v>
      </c>
      <c r="W17">
        <v>10.267059833953622</v>
      </c>
      <c r="X17">
        <v>40.24</v>
      </c>
      <c r="Y17">
        <v>0</v>
      </c>
      <c r="Z17">
        <v>0</v>
      </c>
      <c r="AA17">
        <v>12.435687763713078</v>
      </c>
      <c r="AB17">
        <v>11.659712082074732</v>
      </c>
      <c r="AC17">
        <v>8.5738864652242484</v>
      </c>
      <c r="AD17">
        <v>0</v>
      </c>
      <c r="AE17">
        <v>9.7246549417111723</v>
      </c>
      <c r="AF17">
        <v>5.2362247308334808</v>
      </c>
      <c r="AG17">
        <v>11.751724548812138</v>
      </c>
      <c r="AH17">
        <v>45.13800995245164</v>
      </c>
      <c r="AI17">
        <v>5.6336352729663259</v>
      </c>
      <c r="AJ17">
        <v>0</v>
      </c>
      <c r="AK17">
        <v>15.273916955099393</v>
      </c>
      <c r="AL17">
        <v>0</v>
      </c>
      <c r="AM17">
        <v>0</v>
      </c>
      <c r="AN17">
        <v>0</v>
      </c>
      <c r="AO17">
        <v>3.0802720000000003</v>
      </c>
      <c r="AP17">
        <v>3.4759726594863292</v>
      </c>
      <c r="AQ17">
        <v>13.774456238779456</v>
      </c>
      <c r="AR17">
        <v>10.424842391304345</v>
      </c>
      <c r="AS17">
        <v>9.68353630669049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454.89673380167983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67.327081398152785</v>
      </c>
      <c r="M18">
        <v>27.14</v>
      </c>
      <c r="N18">
        <v>35.039999999999992</v>
      </c>
      <c r="O18">
        <v>0</v>
      </c>
      <c r="P18">
        <v>28.767046201232034</v>
      </c>
      <c r="Q18">
        <v>2.2769881109643326</v>
      </c>
      <c r="R18">
        <v>6.1070238675109598</v>
      </c>
      <c r="S18">
        <v>3.8519784172661868</v>
      </c>
      <c r="T18">
        <v>0</v>
      </c>
      <c r="U18">
        <v>59.75</v>
      </c>
      <c r="V18">
        <v>3.4530236634531115</v>
      </c>
      <c r="W18">
        <v>10.267059833953622</v>
      </c>
      <c r="X18">
        <v>40.24</v>
      </c>
      <c r="Y18">
        <v>0</v>
      </c>
      <c r="Z18">
        <v>0</v>
      </c>
      <c r="AA18">
        <v>12.435687763713078</v>
      </c>
      <c r="AB18">
        <v>11.659712082074732</v>
      </c>
      <c r="AC18">
        <v>8.5738864652242484</v>
      </c>
      <c r="AD18">
        <v>0</v>
      </c>
      <c r="AE18">
        <v>9.7246549417111723</v>
      </c>
      <c r="AF18">
        <v>5.2362247308334808</v>
      </c>
      <c r="AG18">
        <v>11.751724548812138</v>
      </c>
      <c r="AH18">
        <v>45.13800995245164</v>
      </c>
      <c r="AI18">
        <v>5.6336352729663259</v>
      </c>
      <c r="AJ18">
        <v>0</v>
      </c>
      <c r="AK18">
        <v>15.273916955099393</v>
      </c>
      <c r="AL18">
        <v>0</v>
      </c>
      <c r="AM18">
        <v>0</v>
      </c>
      <c r="AN18">
        <v>0</v>
      </c>
      <c r="AO18">
        <v>3.0802720000000003</v>
      </c>
      <c r="AP18">
        <v>3.4759726594863292</v>
      </c>
      <c r="AQ18">
        <v>13.774456238779456</v>
      </c>
      <c r="AR18">
        <v>10.424842391304345</v>
      </c>
      <c r="AS18">
        <v>9.68353630669049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454.89673380167983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67.320000000000007</v>
      </c>
      <c r="M19">
        <v>27.14</v>
      </c>
      <c r="N19">
        <v>35.039999999999992</v>
      </c>
      <c r="O19">
        <v>0</v>
      </c>
      <c r="P19">
        <v>28.767046201232034</v>
      </c>
      <c r="Q19">
        <v>2.2769881109643326</v>
      </c>
      <c r="R19">
        <v>6.1063192771084331</v>
      </c>
      <c r="S19">
        <v>3.8473593964334705</v>
      </c>
      <c r="T19">
        <v>0</v>
      </c>
      <c r="U19">
        <v>60.46</v>
      </c>
      <c r="V19">
        <v>3.4530236634531115</v>
      </c>
      <c r="W19">
        <v>10.267059833953622</v>
      </c>
      <c r="X19">
        <v>40.24</v>
      </c>
      <c r="Y19">
        <v>0</v>
      </c>
      <c r="Z19">
        <v>0</v>
      </c>
      <c r="AA19">
        <v>12.435687763713078</v>
      </c>
      <c r="AB19">
        <v>11.659712082074732</v>
      </c>
      <c r="AC19">
        <v>8.5738864652242484</v>
      </c>
      <c r="AD19">
        <v>0</v>
      </c>
      <c r="AE19">
        <v>9.7246549417111723</v>
      </c>
      <c r="AF19">
        <v>5.2362247308334808</v>
      </c>
      <c r="AG19">
        <v>11.751724548812138</v>
      </c>
      <c r="AH19">
        <v>45.13800995245164</v>
      </c>
      <c r="AI19">
        <v>5.6336352729663259</v>
      </c>
      <c r="AJ19">
        <v>0</v>
      </c>
      <c r="AK19">
        <v>15.273916955099393</v>
      </c>
      <c r="AL19">
        <v>0</v>
      </c>
      <c r="AM19">
        <v>0</v>
      </c>
      <c r="AN19">
        <v>0</v>
      </c>
      <c r="AO19">
        <v>3.0710680000000008</v>
      </c>
      <c r="AP19">
        <v>3.4759726594863292</v>
      </c>
      <c r="AQ19">
        <v>13.774456238779456</v>
      </c>
      <c r="AR19">
        <v>10.424842391304345</v>
      </c>
      <c r="AS19">
        <v>9.68353630669049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455.58512479229188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67.320000000000007</v>
      </c>
      <c r="M20">
        <v>27.14</v>
      </c>
      <c r="N20">
        <v>35.039999999999992</v>
      </c>
      <c r="O20">
        <v>0</v>
      </c>
      <c r="P20">
        <v>28.767046201232034</v>
      </c>
      <c r="Q20">
        <v>2.2769881109643326</v>
      </c>
      <c r="R20">
        <v>6.1063192771084331</v>
      </c>
      <c r="S20">
        <v>3.8473593964334705</v>
      </c>
      <c r="T20">
        <v>0</v>
      </c>
      <c r="U20">
        <v>60.58</v>
      </c>
      <c r="V20">
        <v>3.4530236634531115</v>
      </c>
      <c r="W20">
        <v>10.267059833953622</v>
      </c>
      <c r="X20">
        <v>40.24</v>
      </c>
      <c r="Y20">
        <v>0</v>
      </c>
      <c r="Z20">
        <v>0</v>
      </c>
      <c r="AA20">
        <v>12.435687763713078</v>
      </c>
      <c r="AB20">
        <v>11.659712082074732</v>
      </c>
      <c r="AC20">
        <v>8.5738864652242484</v>
      </c>
      <c r="AD20">
        <v>0</v>
      </c>
      <c r="AE20">
        <v>9.7246549417111723</v>
      </c>
      <c r="AF20">
        <v>5.2362247308334808</v>
      </c>
      <c r="AG20">
        <v>11.751724548812138</v>
      </c>
      <c r="AH20">
        <v>45.13800995245164</v>
      </c>
      <c r="AI20">
        <v>5.6336352729663259</v>
      </c>
      <c r="AJ20">
        <v>0</v>
      </c>
      <c r="AK20">
        <v>15.273916955099393</v>
      </c>
      <c r="AL20">
        <v>0</v>
      </c>
      <c r="AM20">
        <v>0</v>
      </c>
      <c r="AN20">
        <v>0</v>
      </c>
      <c r="AO20">
        <v>3.0373200000000007</v>
      </c>
      <c r="AP20">
        <v>3.4759726594863292</v>
      </c>
      <c r="AQ20">
        <v>13.774456238779456</v>
      </c>
      <c r="AR20">
        <v>10.424842391304345</v>
      </c>
      <c r="AS20">
        <v>9.68353630669049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455.67137679229188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67.320000000000007</v>
      </c>
      <c r="M21">
        <v>27.14</v>
      </c>
      <c r="N21">
        <v>35.039999999999992</v>
      </c>
      <c r="O21">
        <v>0</v>
      </c>
      <c r="P21">
        <v>28.767046201232034</v>
      </c>
      <c r="Q21">
        <v>2.2769881109643326</v>
      </c>
      <c r="R21">
        <v>6.1063192771084331</v>
      </c>
      <c r="S21">
        <v>3.8473593964334705</v>
      </c>
      <c r="T21">
        <v>0</v>
      </c>
      <c r="U21">
        <v>60.58</v>
      </c>
      <c r="V21">
        <v>3.4530236634531115</v>
      </c>
      <c r="W21">
        <v>10.267059833953622</v>
      </c>
      <c r="X21">
        <v>40.24</v>
      </c>
      <c r="Y21">
        <v>0</v>
      </c>
      <c r="Z21">
        <v>0</v>
      </c>
      <c r="AA21">
        <v>12.435687763713078</v>
      </c>
      <c r="AB21">
        <v>11.659712082074732</v>
      </c>
      <c r="AC21">
        <v>8.5738864652242484</v>
      </c>
      <c r="AD21">
        <v>0</v>
      </c>
      <c r="AE21">
        <v>9.7246549417111723</v>
      </c>
      <c r="AF21">
        <v>5.2362247308334808</v>
      </c>
      <c r="AG21">
        <v>11.751724548812138</v>
      </c>
      <c r="AH21">
        <v>45.13800995245164</v>
      </c>
      <c r="AI21">
        <v>1.878804856697206</v>
      </c>
      <c r="AJ21">
        <v>0</v>
      </c>
      <c r="AK21">
        <v>15.273916955099393</v>
      </c>
      <c r="AL21">
        <v>0</v>
      </c>
      <c r="AM21">
        <v>0</v>
      </c>
      <c r="AN21">
        <v>0</v>
      </c>
      <c r="AO21">
        <v>3.0189120000000007</v>
      </c>
      <c r="AP21">
        <v>3.8165136702568345</v>
      </c>
      <c r="AQ21">
        <v>13.774456238779456</v>
      </c>
      <c r="AR21">
        <v>10.424842391304345</v>
      </c>
      <c r="AS21">
        <v>6.35141666034444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448.90655974044722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4.8099999999999996</v>
      </c>
      <c r="L22">
        <v>67.320000000000007</v>
      </c>
      <c r="M22">
        <v>27.14</v>
      </c>
      <c r="N22">
        <v>35.039999999999992</v>
      </c>
      <c r="O22">
        <v>0</v>
      </c>
      <c r="P22">
        <v>28.767046201232034</v>
      </c>
      <c r="Q22">
        <v>2.2769881109643326</v>
      </c>
      <c r="R22">
        <v>6.1063192771084331</v>
      </c>
      <c r="S22">
        <v>3.8473593964334705</v>
      </c>
      <c r="T22">
        <v>0</v>
      </c>
      <c r="U22">
        <v>60.58</v>
      </c>
      <c r="V22">
        <v>3.4530236634531115</v>
      </c>
      <c r="W22">
        <v>10.267059833953622</v>
      </c>
      <c r="X22">
        <v>40.24</v>
      </c>
      <c r="Y22">
        <v>0</v>
      </c>
      <c r="Z22">
        <v>0</v>
      </c>
      <c r="AA22">
        <v>12.435687763713078</v>
      </c>
      <c r="AB22">
        <v>11.659712082074732</v>
      </c>
      <c r="AC22">
        <v>8.5738864652242484</v>
      </c>
      <c r="AD22">
        <v>0</v>
      </c>
      <c r="AE22">
        <v>9.7246549417111723</v>
      </c>
      <c r="AF22">
        <v>5.2362247308334808</v>
      </c>
      <c r="AG22">
        <v>11.751724548812138</v>
      </c>
      <c r="AH22">
        <v>45.13800995245164</v>
      </c>
      <c r="AI22">
        <v>1.878804856697206</v>
      </c>
      <c r="AJ22">
        <v>0</v>
      </c>
      <c r="AK22">
        <v>15.273916955099393</v>
      </c>
      <c r="AL22">
        <v>0</v>
      </c>
      <c r="AM22">
        <v>0</v>
      </c>
      <c r="AN22">
        <v>0</v>
      </c>
      <c r="AO22">
        <v>2.9913000000000007</v>
      </c>
      <c r="AP22">
        <v>3.8165136702568345</v>
      </c>
      <c r="AQ22">
        <v>13.774456238779456</v>
      </c>
      <c r="AR22">
        <v>10.424842391304345</v>
      </c>
      <c r="AS22">
        <v>6.35141666034444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448.87894774044724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4.8099999999999996</v>
      </c>
      <c r="L23">
        <v>67.320000000000007</v>
      </c>
      <c r="M23">
        <v>27.14</v>
      </c>
      <c r="N23">
        <v>35.039999999999992</v>
      </c>
      <c r="O23">
        <v>0</v>
      </c>
      <c r="P23">
        <v>28.767046201232034</v>
      </c>
      <c r="Q23">
        <v>2.7800000000000002</v>
      </c>
      <c r="R23">
        <v>6.1063192771084331</v>
      </c>
      <c r="S23">
        <v>3.8473593964334705</v>
      </c>
      <c r="T23">
        <v>0</v>
      </c>
      <c r="U23">
        <v>60.58</v>
      </c>
      <c r="V23">
        <v>3.4530236634531115</v>
      </c>
      <c r="W23">
        <v>10.267059833953622</v>
      </c>
      <c r="X23">
        <v>40.24</v>
      </c>
      <c r="Y23">
        <v>0</v>
      </c>
      <c r="Z23">
        <v>0</v>
      </c>
      <c r="AA23">
        <v>12.435687763713078</v>
      </c>
      <c r="AB23">
        <v>11.659712082074732</v>
      </c>
      <c r="AC23">
        <v>8.5738864652242484</v>
      </c>
      <c r="AD23">
        <v>0</v>
      </c>
      <c r="AE23">
        <v>9.7246549417111723</v>
      </c>
      <c r="AF23">
        <v>5.2362247308334808</v>
      </c>
      <c r="AG23">
        <v>11.751724548812138</v>
      </c>
      <c r="AH23">
        <v>45.13800995245164</v>
      </c>
      <c r="AI23">
        <v>5.2612094581772348</v>
      </c>
      <c r="AJ23">
        <v>0</v>
      </c>
      <c r="AK23">
        <v>15.273916955099393</v>
      </c>
      <c r="AL23">
        <v>0</v>
      </c>
      <c r="AM23">
        <v>0</v>
      </c>
      <c r="AN23">
        <v>0</v>
      </c>
      <c r="AO23">
        <v>3.0189120000000007</v>
      </c>
      <c r="AP23">
        <v>3.4759726594863292</v>
      </c>
      <c r="AQ23">
        <v>13.774456238779456</v>
      </c>
      <c r="AR23">
        <v>10.424842391304345</v>
      </c>
      <c r="AS23">
        <v>5.9520091922576963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452.05202775210563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4.8099999999999996</v>
      </c>
      <c r="L24">
        <v>67.320000000000007</v>
      </c>
      <c r="M24">
        <v>27.14</v>
      </c>
      <c r="N24">
        <v>35.039999999999992</v>
      </c>
      <c r="O24">
        <v>0</v>
      </c>
      <c r="P24">
        <v>28.767046201232034</v>
      </c>
      <c r="Q24">
        <v>3.2899999999999996</v>
      </c>
      <c r="R24">
        <v>6.1063192771084331</v>
      </c>
      <c r="S24">
        <v>7.41</v>
      </c>
      <c r="T24">
        <v>0</v>
      </c>
      <c r="U24">
        <v>60.58</v>
      </c>
      <c r="V24">
        <v>3.4530236634531115</v>
      </c>
      <c r="W24">
        <v>10.267059833953622</v>
      </c>
      <c r="X24">
        <v>40.24</v>
      </c>
      <c r="Y24">
        <v>0</v>
      </c>
      <c r="Z24">
        <v>0</v>
      </c>
      <c r="AA24">
        <v>12.435687763713078</v>
      </c>
      <c r="AB24">
        <v>11.659712082074732</v>
      </c>
      <c r="AC24">
        <v>8.5738864652242484</v>
      </c>
      <c r="AD24">
        <v>0</v>
      </c>
      <c r="AE24">
        <v>9.7246549417111723</v>
      </c>
      <c r="AF24">
        <v>5.2362247308334808</v>
      </c>
      <c r="AG24">
        <v>11.751724548812138</v>
      </c>
      <c r="AH24">
        <v>45.13800995245164</v>
      </c>
      <c r="AI24">
        <v>1.878804856697206</v>
      </c>
      <c r="AJ24">
        <v>0</v>
      </c>
      <c r="AK24">
        <v>15.273916955099393</v>
      </c>
      <c r="AL24">
        <v>0</v>
      </c>
      <c r="AM24">
        <v>0</v>
      </c>
      <c r="AN24">
        <v>0</v>
      </c>
      <c r="AO24">
        <v>2.9667560000000011</v>
      </c>
      <c r="AP24">
        <v>3.4759726594863292</v>
      </c>
      <c r="AQ24">
        <v>13.774456238779456</v>
      </c>
      <c r="AR24">
        <v>10.424842391304345</v>
      </c>
      <c r="AS24">
        <v>5.9520091922576963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452.69010775419213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4.8099999999999996</v>
      </c>
      <c r="L25">
        <v>67.320000000000007</v>
      </c>
      <c r="M25">
        <v>27.14</v>
      </c>
      <c r="N25">
        <v>35.039999999999992</v>
      </c>
      <c r="O25">
        <v>0</v>
      </c>
      <c r="P25">
        <v>28.767046201232034</v>
      </c>
      <c r="Q25">
        <v>3.94</v>
      </c>
      <c r="R25">
        <v>6.1063192771084331</v>
      </c>
      <c r="S25">
        <v>7.7857937365010805</v>
      </c>
      <c r="T25">
        <v>0</v>
      </c>
      <c r="U25">
        <v>60.58</v>
      </c>
      <c r="V25">
        <v>3.4530236634531115</v>
      </c>
      <c r="W25">
        <v>10.267059833953622</v>
      </c>
      <c r="X25">
        <v>40.24</v>
      </c>
      <c r="Y25">
        <v>0</v>
      </c>
      <c r="Z25">
        <v>0</v>
      </c>
      <c r="AA25">
        <v>12.435687763713078</v>
      </c>
      <c r="AB25">
        <v>11.659712082074732</v>
      </c>
      <c r="AC25">
        <v>8.5738864652242484</v>
      </c>
      <c r="AD25">
        <v>0</v>
      </c>
      <c r="AE25">
        <v>9.7246549417111723</v>
      </c>
      <c r="AF25">
        <v>5.2362247308334808</v>
      </c>
      <c r="AG25">
        <v>11.751724548812138</v>
      </c>
      <c r="AH25">
        <v>45.13800995245164</v>
      </c>
      <c r="AI25">
        <v>2.2540099686115886</v>
      </c>
      <c r="AJ25">
        <v>0</v>
      </c>
      <c r="AK25">
        <v>15.273916955099393</v>
      </c>
      <c r="AL25">
        <v>0</v>
      </c>
      <c r="AM25">
        <v>0</v>
      </c>
      <c r="AN25">
        <v>0</v>
      </c>
      <c r="AO25">
        <v>2.8808520000000009</v>
      </c>
      <c r="AP25">
        <v>3.4759726594863292</v>
      </c>
      <c r="AQ25">
        <v>13.774456238779456</v>
      </c>
      <c r="AR25">
        <v>10.424842391304345</v>
      </c>
      <c r="AS25">
        <v>5.9520091922576963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454.0052026026076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4.8099999999999996</v>
      </c>
      <c r="L26">
        <v>67.320000000000007</v>
      </c>
      <c r="M26">
        <v>27.14</v>
      </c>
      <c r="N26">
        <v>35.039999999999992</v>
      </c>
      <c r="O26">
        <v>0</v>
      </c>
      <c r="P26">
        <v>28.767046201232034</v>
      </c>
      <c r="Q26">
        <v>4.4700000000000006</v>
      </c>
      <c r="R26">
        <v>6.1063192771084331</v>
      </c>
      <c r="S26">
        <v>7.7857937365010805</v>
      </c>
      <c r="T26">
        <v>0</v>
      </c>
      <c r="U26">
        <v>60.58</v>
      </c>
      <c r="V26">
        <v>3.4499999999999997</v>
      </c>
      <c r="W26">
        <v>10.267059833953622</v>
      </c>
      <c r="X26">
        <v>40.24</v>
      </c>
      <c r="Y26">
        <v>0</v>
      </c>
      <c r="Z26">
        <v>0</v>
      </c>
      <c r="AA26">
        <v>12.435687763713078</v>
      </c>
      <c r="AB26">
        <v>11.659712082074732</v>
      </c>
      <c r="AC26">
        <v>8.5738864652242484</v>
      </c>
      <c r="AD26">
        <v>0</v>
      </c>
      <c r="AE26">
        <v>9.7246549417111723</v>
      </c>
      <c r="AF26">
        <v>5.2362247308334808</v>
      </c>
      <c r="AG26">
        <v>11.751724548812138</v>
      </c>
      <c r="AH26">
        <v>45.13800995245164</v>
      </c>
      <c r="AI26">
        <v>9.7664500982751221</v>
      </c>
      <c r="AJ26">
        <v>0</v>
      </c>
      <c r="AK26">
        <v>15.273916955099393</v>
      </c>
      <c r="AL26">
        <v>0</v>
      </c>
      <c r="AM26">
        <v>0</v>
      </c>
      <c r="AN26">
        <v>0</v>
      </c>
      <c r="AO26">
        <v>2.8164240000000005</v>
      </c>
      <c r="AP26">
        <v>3.4759726594863292</v>
      </c>
      <c r="AQ26">
        <v>13.774456238779456</v>
      </c>
      <c r="AR26">
        <v>10.424842391304345</v>
      </c>
      <c r="AS26">
        <v>5.9520091922576963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461.98019106881804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4.8099999999999996</v>
      </c>
      <c r="L27">
        <v>67.320000000000007</v>
      </c>
      <c r="M27">
        <v>27.14</v>
      </c>
      <c r="N27">
        <v>35.039999999999992</v>
      </c>
      <c r="O27">
        <v>0</v>
      </c>
      <c r="P27">
        <v>28.767046201232034</v>
      </c>
      <c r="Q27">
        <v>4.6934561532792927</v>
      </c>
      <c r="R27">
        <v>5.8636465463596759</v>
      </c>
      <c r="S27">
        <v>6.9463129973474809</v>
      </c>
      <c r="T27">
        <v>0</v>
      </c>
      <c r="U27">
        <v>60.58</v>
      </c>
      <c r="V27">
        <v>3.4499999999999997</v>
      </c>
      <c r="W27">
        <v>10.267059833953622</v>
      </c>
      <c r="X27">
        <v>40.24</v>
      </c>
      <c r="Y27">
        <v>0</v>
      </c>
      <c r="Z27">
        <v>0</v>
      </c>
      <c r="AA27">
        <v>12.435687763713078</v>
      </c>
      <c r="AB27">
        <v>11.659712082074732</v>
      </c>
      <c r="AC27">
        <v>8.5738864652242484</v>
      </c>
      <c r="AD27">
        <v>0</v>
      </c>
      <c r="AE27">
        <v>9.7246549417111723</v>
      </c>
      <c r="AF27">
        <v>5.2362247308334808</v>
      </c>
      <c r="AG27">
        <v>11.751724548812138</v>
      </c>
      <c r="AH27">
        <v>45.13800995245164</v>
      </c>
      <c r="AI27">
        <v>14.271690738373007</v>
      </c>
      <c r="AJ27">
        <v>0</v>
      </c>
      <c r="AK27">
        <v>15.273916955099393</v>
      </c>
      <c r="AL27">
        <v>0</v>
      </c>
      <c r="AM27">
        <v>0</v>
      </c>
      <c r="AN27">
        <v>0</v>
      </c>
      <c r="AO27">
        <v>2.8961920000000005</v>
      </c>
      <c r="AP27">
        <v>3.4759726594863292</v>
      </c>
      <c r="AQ27">
        <v>8.8138197099075892</v>
      </c>
      <c r="AR27">
        <v>11.400445652173913</v>
      </c>
      <c r="AS27">
        <v>5.9520091922576963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461.72146912429054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4.8099999999999996</v>
      </c>
      <c r="L28">
        <v>163.49</v>
      </c>
      <c r="M28">
        <v>27.14</v>
      </c>
      <c r="N28">
        <v>35.039999999999992</v>
      </c>
      <c r="O28">
        <v>0</v>
      </c>
      <c r="P28">
        <v>28.767046201232034</v>
      </c>
      <c r="Q28">
        <v>3.8000000000000003</v>
      </c>
      <c r="R28">
        <v>5.9136458975940771</v>
      </c>
      <c r="S28">
        <v>7.7900000000000009</v>
      </c>
      <c r="T28">
        <v>0</v>
      </c>
      <c r="U28">
        <v>60.58</v>
      </c>
      <c r="V28">
        <v>3.4499999999999997</v>
      </c>
      <c r="W28">
        <v>10.267059833953622</v>
      </c>
      <c r="X28">
        <v>40.24</v>
      </c>
      <c r="Y28">
        <v>0</v>
      </c>
      <c r="Z28">
        <v>0</v>
      </c>
      <c r="AA28">
        <v>12.435687763713078</v>
      </c>
      <c r="AB28">
        <v>11.659712082074732</v>
      </c>
      <c r="AC28">
        <v>8.5738864652242484</v>
      </c>
      <c r="AD28">
        <v>0</v>
      </c>
      <c r="AE28">
        <v>9.7246549417111723</v>
      </c>
      <c r="AF28">
        <v>5.2362247308334808</v>
      </c>
      <c r="AG28">
        <v>11.751724548812138</v>
      </c>
      <c r="AH28">
        <v>45.13800995245164</v>
      </c>
      <c r="AI28">
        <v>14.271690738373007</v>
      </c>
      <c r="AJ28">
        <v>0</v>
      </c>
      <c r="AK28">
        <v>15.273916955099393</v>
      </c>
      <c r="AL28">
        <v>0</v>
      </c>
      <c r="AM28">
        <v>0</v>
      </c>
      <c r="AN28">
        <v>0</v>
      </c>
      <c r="AO28">
        <v>2.8961920000000005</v>
      </c>
      <c r="AP28">
        <v>3.4759726594863292</v>
      </c>
      <c r="AQ28">
        <v>8.8138197099075892</v>
      </c>
      <c r="AR28">
        <v>11.400445652173913</v>
      </c>
      <c r="AS28">
        <v>5.9520091922576963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557.89169932489801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4.8099999999999996</v>
      </c>
      <c r="L29">
        <v>259.66000000000003</v>
      </c>
      <c r="M29">
        <v>27.14</v>
      </c>
      <c r="N29">
        <v>35.039999999999992</v>
      </c>
      <c r="O29">
        <v>0</v>
      </c>
      <c r="P29">
        <v>28.767046201232034</v>
      </c>
      <c r="Q29">
        <v>2.7836821192052978</v>
      </c>
      <c r="R29">
        <v>5.9136458975940771</v>
      </c>
      <c r="S29">
        <v>7.7900000000000009</v>
      </c>
      <c r="T29">
        <v>0</v>
      </c>
      <c r="U29">
        <v>60.58</v>
      </c>
      <c r="V29">
        <v>3.4499999999999997</v>
      </c>
      <c r="W29">
        <v>10.267059833953622</v>
      </c>
      <c r="X29">
        <v>40.24</v>
      </c>
      <c r="Y29">
        <v>0</v>
      </c>
      <c r="Z29">
        <v>0</v>
      </c>
      <c r="AA29">
        <v>12.435687763713078</v>
      </c>
      <c r="AB29">
        <v>11.659712082074732</v>
      </c>
      <c r="AC29">
        <v>8.5738864652242484</v>
      </c>
      <c r="AD29">
        <v>0</v>
      </c>
      <c r="AE29">
        <v>9.7246549417111723</v>
      </c>
      <c r="AF29">
        <v>2.6181123654167404</v>
      </c>
      <c r="AG29">
        <v>11.751724548812138</v>
      </c>
      <c r="AH29">
        <v>45.13800995245164</v>
      </c>
      <c r="AI29">
        <v>14.271690738373007</v>
      </c>
      <c r="AJ29">
        <v>0</v>
      </c>
      <c r="AK29">
        <v>15.273916955099393</v>
      </c>
      <c r="AL29">
        <v>0</v>
      </c>
      <c r="AM29">
        <v>0</v>
      </c>
      <c r="AN29">
        <v>0</v>
      </c>
      <c r="AO29">
        <v>2.8624440000000004</v>
      </c>
      <c r="AP29">
        <v>3.4759726594863292</v>
      </c>
      <c r="AQ29">
        <v>8.8138197099075892</v>
      </c>
      <c r="AR29">
        <v>11.400445652173913</v>
      </c>
      <c r="AS29">
        <v>5.9520091922576963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650.39352107868649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4.8099999999999996</v>
      </c>
      <c r="L30">
        <v>218.38</v>
      </c>
      <c r="M30">
        <v>27.14</v>
      </c>
      <c r="N30">
        <v>35.039999999999992</v>
      </c>
      <c r="O30">
        <v>0</v>
      </c>
      <c r="P30">
        <v>28.767046201232034</v>
      </c>
      <c r="Q30">
        <v>3.24</v>
      </c>
      <c r="R30">
        <v>6.1063192771084331</v>
      </c>
      <c r="S30">
        <v>7.7857937365010805</v>
      </c>
      <c r="T30">
        <v>0</v>
      </c>
      <c r="U30">
        <v>60.58</v>
      </c>
      <c r="V30">
        <v>3.4499999999999997</v>
      </c>
      <c r="W30">
        <v>10.267059833953622</v>
      </c>
      <c r="X30">
        <v>40.24</v>
      </c>
      <c r="Y30">
        <v>0</v>
      </c>
      <c r="Z30">
        <v>0</v>
      </c>
      <c r="AA30">
        <v>12.435687763713078</v>
      </c>
      <c r="AB30">
        <v>11.659712082074732</v>
      </c>
      <c r="AC30">
        <v>8.5738864652242484</v>
      </c>
      <c r="AD30">
        <v>0</v>
      </c>
      <c r="AE30">
        <v>9.7246549417111723</v>
      </c>
      <c r="AF30">
        <v>2.6181123654167404</v>
      </c>
      <c r="AG30">
        <v>11.751724548812138</v>
      </c>
      <c r="AH30">
        <v>45.13800995245164</v>
      </c>
      <c r="AI30">
        <v>9.7664500982751221</v>
      </c>
      <c r="AJ30">
        <v>0</v>
      </c>
      <c r="AK30">
        <v>15.273916955099393</v>
      </c>
      <c r="AL30">
        <v>0</v>
      </c>
      <c r="AM30">
        <v>0</v>
      </c>
      <c r="AN30">
        <v>0</v>
      </c>
      <c r="AO30">
        <v>2.8624440000000004</v>
      </c>
      <c r="AP30">
        <v>3.4759726594863292</v>
      </c>
      <c r="AQ30">
        <v>8.8138197099075892</v>
      </c>
      <c r="AR30">
        <v>11.400445652173913</v>
      </c>
      <c r="AS30">
        <v>5.9520091922576963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605.25306543539864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4.8099999999999996</v>
      </c>
      <c r="L31">
        <v>99.45</v>
      </c>
      <c r="M31">
        <v>27.14</v>
      </c>
      <c r="N31">
        <v>35.039999999999992</v>
      </c>
      <c r="O31">
        <v>0</v>
      </c>
      <c r="P31">
        <v>28.767046201232034</v>
      </c>
      <c r="Q31">
        <v>6.0699999999999994</v>
      </c>
      <c r="R31">
        <v>6.1063192771084331</v>
      </c>
      <c r="S31">
        <v>7.7857937365010805</v>
      </c>
      <c r="T31">
        <v>0</v>
      </c>
      <c r="U31">
        <v>60.58</v>
      </c>
      <c r="V31">
        <v>3.4535714285714287</v>
      </c>
      <c r="W31">
        <v>10.27</v>
      </c>
      <c r="X31">
        <v>40.240000000000009</v>
      </c>
      <c r="Y31">
        <v>0</v>
      </c>
      <c r="Z31">
        <v>0</v>
      </c>
      <c r="AA31">
        <v>12.435687763713078</v>
      </c>
      <c r="AB31">
        <v>11.659712082074732</v>
      </c>
      <c r="AC31">
        <v>8.5738864652242484</v>
      </c>
      <c r="AD31">
        <v>0</v>
      </c>
      <c r="AE31">
        <v>9.7246549417111723</v>
      </c>
      <c r="AF31">
        <v>2.6181123654167404</v>
      </c>
      <c r="AG31">
        <v>11.751724548812138</v>
      </c>
      <c r="AH31">
        <v>45.13800995245164</v>
      </c>
      <c r="AI31">
        <v>9.7664500982751221</v>
      </c>
      <c r="AJ31">
        <v>0</v>
      </c>
      <c r="AK31">
        <v>15.273916955099393</v>
      </c>
      <c r="AL31">
        <v>0</v>
      </c>
      <c r="AM31">
        <v>0</v>
      </c>
      <c r="AN31">
        <v>0</v>
      </c>
      <c r="AO31">
        <v>2.8532400000000009</v>
      </c>
      <c r="AP31">
        <v>3.4759726594863292</v>
      </c>
      <c r="AQ31">
        <v>8.8138197099075892</v>
      </c>
      <c r="AR31">
        <v>13.679921195652176</v>
      </c>
      <c r="AS31">
        <v>9.68353630669049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495.16137568792777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4.8099999999999996</v>
      </c>
      <c r="L32">
        <v>67.320000000000007</v>
      </c>
      <c r="M32">
        <v>27.14</v>
      </c>
      <c r="N32">
        <v>35.039999999999992</v>
      </c>
      <c r="O32">
        <v>0</v>
      </c>
      <c r="P32">
        <v>28.767046201232034</v>
      </c>
      <c r="Q32">
        <v>6.0699999999999994</v>
      </c>
      <c r="R32">
        <v>6.1063192771084331</v>
      </c>
      <c r="S32">
        <v>7.7857937365010805</v>
      </c>
      <c r="T32">
        <v>0</v>
      </c>
      <c r="U32">
        <v>60.58</v>
      </c>
      <c r="V32">
        <v>3.4535714285714287</v>
      </c>
      <c r="W32">
        <v>10.27</v>
      </c>
      <c r="X32">
        <v>40.240000000000009</v>
      </c>
      <c r="Y32">
        <v>0</v>
      </c>
      <c r="Z32">
        <v>0</v>
      </c>
      <c r="AA32">
        <v>12.435687763713078</v>
      </c>
      <c r="AB32">
        <v>11.659712082074732</v>
      </c>
      <c r="AC32">
        <v>8.5738864652242484</v>
      </c>
      <c r="AD32">
        <v>0</v>
      </c>
      <c r="AE32">
        <v>9.7246549417111723</v>
      </c>
      <c r="AF32">
        <v>2.6181123654167404</v>
      </c>
      <c r="AG32">
        <v>11.751724548812138</v>
      </c>
      <c r="AH32">
        <v>45.13800995245164</v>
      </c>
      <c r="AI32">
        <v>1.878804856697206</v>
      </c>
      <c r="AJ32">
        <v>0</v>
      </c>
      <c r="AK32">
        <v>15.273916955099393</v>
      </c>
      <c r="AL32">
        <v>0</v>
      </c>
      <c r="AM32">
        <v>0</v>
      </c>
      <c r="AN32">
        <v>0</v>
      </c>
      <c r="AO32">
        <v>3.6846680000000007</v>
      </c>
      <c r="AP32">
        <v>3.4759726594863292</v>
      </c>
      <c r="AQ32">
        <v>8.8138197099075892</v>
      </c>
      <c r="AR32">
        <v>13.679921195652176</v>
      </c>
      <c r="AS32">
        <v>9.68353630669049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455.97515844634984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4.8099999999999996</v>
      </c>
      <c r="L33">
        <v>67.320000000000007</v>
      </c>
      <c r="M33">
        <v>27.14</v>
      </c>
      <c r="N33">
        <v>35.039999999999992</v>
      </c>
      <c r="O33">
        <v>0</v>
      </c>
      <c r="P33">
        <v>28.767046201232034</v>
      </c>
      <c r="Q33">
        <v>6.0699999999999994</v>
      </c>
      <c r="R33">
        <v>6.1063192771084331</v>
      </c>
      <c r="S33">
        <v>7.7857937365010805</v>
      </c>
      <c r="T33">
        <v>0</v>
      </c>
      <c r="U33">
        <v>60.58</v>
      </c>
      <c r="V33">
        <v>3.4535714285714287</v>
      </c>
      <c r="W33">
        <v>10.27</v>
      </c>
      <c r="X33">
        <v>40.240000000000009</v>
      </c>
      <c r="Y33">
        <v>0</v>
      </c>
      <c r="Z33">
        <v>0</v>
      </c>
      <c r="AA33">
        <v>12.435687763713078</v>
      </c>
      <c r="AB33">
        <v>11.659712082074732</v>
      </c>
      <c r="AC33">
        <v>8.5738864652242484</v>
      </c>
      <c r="AD33">
        <v>0</v>
      </c>
      <c r="AE33">
        <v>9.7246549417111723</v>
      </c>
      <c r="AF33">
        <v>2.6181123654167404</v>
      </c>
      <c r="AG33">
        <v>11.751724548812138</v>
      </c>
      <c r="AH33">
        <v>45.13800995245164</v>
      </c>
      <c r="AI33">
        <v>1.878804856697206</v>
      </c>
      <c r="AJ33">
        <v>0</v>
      </c>
      <c r="AK33">
        <v>15.273916955099393</v>
      </c>
      <c r="AL33">
        <v>0</v>
      </c>
      <c r="AM33">
        <v>0</v>
      </c>
      <c r="AN33">
        <v>0</v>
      </c>
      <c r="AO33">
        <v>3.8104560000000007</v>
      </c>
      <c r="AP33">
        <v>3.4759726594863292</v>
      </c>
      <c r="AQ33">
        <v>4.5914854129264846</v>
      </c>
      <c r="AR33">
        <v>11.400445652173913</v>
      </c>
      <c r="AS33">
        <v>9.68353630669049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449.59913660589046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4.8099999999999996</v>
      </c>
      <c r="L34">
        <v>67.320000000000007</v>
      </c>
      <c r="M34">
        <v>27.14</v>
      </c>
      <c r="N34">
        <v>35.039999999999992</v>
      </c>
      <c r="O34">
        <v>0</v>
      </c>
      <c r="P34">
        <v>28.767046201232034</v>
      </c>
      <c r="Q34">
        <v>2.882750716332378</v>
      </c>
      <c r="R34">
        <v>6.1063192771084331</v>
      </c>
      <c r="S34">
        <v>3.8473593964334705</v>
      </c>
      <c r="T34">
        <v>0</v>
      </c>
      <c r="U34">
        <v>60.58</v>
      </c>
      <c r="V34">
        <v>1.92</v>
      </c>
      <c r="W34">
        <v>4.8099999999999996</v>
      </c>
      <c r="X34">
        <v>23.08</v>
      </c>
      <c r="Y34">
        <v>0</v>
      </c>
      <c r="Z34">
        <v>0</v>
      </c>
      <c r="AA34">
        <v>12.435687763713078</v>
      </c>
      <c r="AB34">
        <v>11.659712082074732</v>
      </c>
      <c r="AC34">
        <v>8.5738864652242484</v>
      </c>
      <c r="AD34">
        <v>0</v>
      </c>
      <c r="AE34">
        <v>9.7246549417111723</v>
      </c>
      <c r="AF34">
        <v>2.6181123654167404</v>
      </c>
      <c r="AG34">
        <v>11.751724548812138</v>
      </c>
      <c r="AH34">
        <v>45.13800995245164</v>
      </c>
      <c r="AI34">
        <v>1.878804856697206</v>
      </c>
      <c r="AJ34">
        <v>0</v>
      </c>
      <c r="AK34">
        <v>15.273916955099393</v>
      </c>
      <c r="AL34">
        <v>0</v>
      </c>
      <c r="AM34">
        <v>0</v>
      </c>
      <c r="AN34">
        <v>0</v>
      </c>
      <c r="AO34">
        <v>3.8104560000000007</v>
      </c>
      <c r="AP34">
        <v>3.4759726594863292</v>
      </c>
      <c r="AQ34">
        <v>4.5914854129264846</v>
      </c>
      <c r="AR34">
        <v>11.400445652173913</v>
      </c>
      <c r="AS34">
        <v>9.68353630669049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418.3198815535838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4.8099999999999996</v>
      </c>
      <c r="L35">
        <v>67.320000000000007</v>
      </c>
      <c r="M35">
        <v>24.2</v>
      </c>
      <c r="N35">
        <v>35.039999999999992</v>
      </c>
      <c r="O35">
        <v>0</v>
      </c>
      <c r="P35">
        <v>28.767046201232034</v>
      </c>
      <c r="Q35">
        <v>2.882750716332378</v>
      </c>
      <c r="R35">
        <v>6.1063192771084331</v>
      </c>
      <c r="S35">
        <v>3.8473593964334705</v>
      </c>
      <c r="T35">
        <v>0</v>
      </c>
      <c r="U35">
        <v>60.58</v>
      </c>
      <c r="V35">
        <v>1.9199999999999997</v>
      </c>
      <c r="W35">
        <v>4.88</v>
      </c>
      <c r="X35">
        <v>23.08</v>
      </c>
      <c r="Y35">
        <v>0</v>
      </c>
      <c r="Z35">
        <v>0</v>
      </c>
      <c r="AA35">
        <v>12.435687763713078</v>
      </c>
      <c r="AB35">
        <v>11.659712082074732</v>
      </c>
      <c r="AC35">
        <v>8.5738864652242484</v>
      </c>
      <c r="AD35">
        <v>0</v>
      </c>
      <c r="AE35">
        <v>9.7246549417111723</v>
      </c>
      <c r="AF35">
        <v>2.6181123654167404</v>
      </c>
      <c r="AG35">
        <v>11.751724548812138</v>
      </c>
      <c r="AH35">
        <v>45.13800995245164</v>
      </c>
      <c r="AI35">
        <v>1.878804856697206</v>
      </c>
      <c r="AJ35">
        <v>0</v>
      </c>
      <c r="AK35">
        <v>15.273916955099393</v>
      </c>
      <c r="AL35">
        <v>0</v>
      </c>
      <c r="AM35">
        <v>0</v>
      </c>
      <c r="AN35">
        <v>0</v>
      </c>
      <c r="AO35">
        <v>3.8012520000000012</v>
      </c>
      <c r="AP35">
        <v>3.8165136702568345</v>
      </c>
      <c r="AQ35">
        <v>4.5914854129264846</v>
      </c>
      <c r="AR35">
        <v>11.400445652173913</v>
      </c>
      <c r="AS35">
        <v>6.35141666034444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412.44909891800825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4.8099999999999996</v>
      </c>
      <c r="L36">
        <v>67.320000000000007</v>
      </c>
      <c r="M36">
        <v>24.2</v>
      </c>
      <c r="N36">
        <v>35.039999999999992</v>
      </c>
      <c r="O36">
        <v>0</v>
      </c>
      <c r="P36">
        <v>28.767046201232034</v>
      </c>
      <c r="Q36">
        <v>2.882750716332378</v>
      </c>
      <c r="R36">
        <v>6.1063192771084331</v>
      </c>
      <c r="S36">
        <v>3.8473593964334705</v>
      </c>
      <c r="T36">
        <v>0</v>
      </c>
      <c r="U36">
        <v>60.58</v>
      </c>
      <c r="V36">
        <v>1.9199999999999997</v>
      </c>
      <c r="W36">
        <v>4.8099999999999996</v>
      </c>
      <c r="X36">
        <v>24.066932194748915</v>
      </c>
      <c r="Y36">
        <v>0</v>
      </c>
      <c r="Z36">
        <v>0</v>
      </c>
      <c r="AA36">
        <v>12.435687763713078</v>
      </c>
      <c r="AB36">
        <v>11.659712082074732</v>
      </c>
      <c r="AC36">
        <v>8.5738864652242484</v>
      </c>
      <c r="AD36">
        <v>0</v>
      </c>
      <c r="AE36">
        <v>9.7246549417111723</v>
      </c>
      <c r="AF36">
        <v>2.6181123654167404</v>
      </c>
      <c r="AG36">
        <v>11.751724548812138</v>
      </c>
      <c r="AH36">
        <v>45.13800995245164</v>
      </c>
      <c r="AI36">
        <v>5.6336352729663259</v>
      </c>
      <c r="AJ36">
        <v>0</v>
      </c>
      <c r="AK36">
        <v>15.273916955099393</v>
      </c>
      <c r="AL36">
        <v>0</v>
      </c>
      <c r="AM36">
        <v>0</v>
      </c>
      <c r="AN36">
        <v>0</v>
      </c>
      <c r="AO36">
        <v>3.7889800000000009</v>
      </c>
      <c r="AP36">
        <v>3.8165136702568345</v>
      </c>
      <c r="AQ36">
        <v>4.5914854129264846</v>
      </c>
      <c r="AR36">
        <v>11.400445652173913</v>
      </c>
      <c r="AS36">
        <v>6.35141666034444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417.10858952902623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4.8099999999999996</v>
      </c>
      <c r="L37">
        <v>67.320000000000007</v>
      </c>
      <c r="M37">
        <v>24.2</v>
      </c>
      <c r="N37">
        <v>35.04</v>
      </c>
      <c r="O37">
        <v>0</v>
      </c>
      <c r="P37">
        <v>28.766161953041625</v>
      </c>
      <c r="Q37">
        <v>2.882750716332378</v>
      </c>
      <c r="R37">
        <v>6.1063192771084331</v>
      </c>
      <c r="S37">
        <v>3.8473593964334705</v>
      </c>
      <c r="T37">
        <v>0</v>
      </c>
      <c r="U37">
        <v>60.58</v>
      </c>
      <c r="V37">
        <v>1.9199999999999997</v>
      </c>
      <c r="W37">
        <v>4.8099999999999996</v>
      </c>
      <c r="X37">
        <v>24.066932194748915</v>
      </c>
      <c r="Y37">
        <v>0</v>
      </c>
      <c r="Z37">
        <v>0</v>
      </c>
      <c r="AA37">
        <v>12.435687763713078</v>
      </c>
      <c r="AB37">
        <v>11.659712082074732</v>
      </c>
      <c r="AC37">
        <v>8.5738864652242484</v>
      </c>
      <c r="AD37">
        <v>0</v>
      </c>
      <c r="AE37">
        <v>9.7246549417111723</v>
      </c>
      <c r="AF37">
        <v>2.6181123654167404</v>
      </c>
      <c r="AG37">
        <v>11.751724548812138</v>
      </c>
      <c r="AH37">
        <v>45.13800995245164</v>
      </c>
      <c r="AI37">
        <v>5.6336352729663259</v>
      </c>
      <c r="AJ37">
        <v>0</v>
      </c>
      <c r="AK37">
        <v>15.273916955099393</v>
      </c>
      <c r="AL37">
        <v>0</v>
      </c>
      <c r="AM37">
        <v>0</v>
      </c>
      <c r="AN37">
        <v>0</v>
      </c>
      <c r="AO37">
        <v>3.7460280000000012</v>
      </c>
      <c r="AP37">
        <v>3.8165136702568345</v>
      </c>
      <c r="AQ37">
        <v>4.5914854129264846</v>
      </c>
      <c r="AR37">
        <v>11.400445652173913</v>
      </c>
      <c r="AS37">
        <v>6.35141666034444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417.06475328083593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4.8099999999999996</v>
      </c>
      <c r="L38">
        <v>67.320000000000007</v>
      </c>
      <c r="M38">
        <v>24.2</v>
      </c>
      <c r="N38">
        <v>35.04</v>
      </c>
      <c r="O38">
        <v>0</v>
      </c>
      <c r="P38">
        <v>28.766161953041625</v>
      </c>
      <c r="Q38">
        <v>2.882750716332378</v>
      </c>
      <c r="R38">
        <v>6.1063192771084331</v>
      </c>
      <c r="S38">
        <v>3.8473593964334705</v>
      </c>
      <c r="T38">
        <v>0</v>
      </c>
      <c r="U38">
        <v>60.58</v>
      </c>
      <c r="V38">
        <v>1.9199999999999997</v>
      </c>
      <c r="W38">
        <v>4.8099999999999996</v>
      </c>
      <c r="X38">
        <v>24.066932194748915</v>
      </c>
      <c r="Y38">
        <v>0</v>
      </c>
      <c r="Z38">
        <v>0</v>
      </c>
      <c r="AA38">
        <v>12.435687763713078</v>
      </c>
      <c r="AB38">
        <v>11.659712082074732</v>
      </c>
      <c r="AC38">
        <v>8.5738864652242484</v>
      </c>
      <c r="AD38">
        <v>0</v>
      </c>
      <c r="AE38">
        <v>9.7246549417111723</v>
      </c>
      <c r="AF38">
        <v>2.6181123654167404</v>
      </c>
      <c r="AG38">
        <v>11.751724548812138</v>
      </c>
      <c r="AH38">
        <v>45.13800995245164</v>
      </c>
      <c r="AI38">
        <v>5.6336352729663259</v>
      </c>
      <c r="AJ38">
        <v>0</v>
      </c>
      <c r="AK38">
        <v>15.273916955099393</v>
      </c>
      <c r="AL38">
        <v>0</v>
      </c>
      <c r="AM38">
        <v>0</v>
      </c>
      <c r="AN38">
        <v>0</v>
      </c>
      <c r="AO38">
        <v>3.8104560000000007</v>
      </c>
      <c r="AP38">
        <v>3.8165136702568345</v>
      </c>
      <c r="AQ38">
        <v>4.5914854129264846</v>
      </c>
      <c r="AR38">
        <v>11.400445652173913</v>
      </c>
      <c r="AS38">
        <v>6.35141666034444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417.12918128083589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4.8099999999999996</v>
      </c>
      <c r="L39">
        <v>69.489999999999995</v>
      </c>
      <c r="M39">
        <v>24.2</v>
      </c>
      <c r="N39">
        <v>35.04</v>
      </c>
      <c r="O39">
        <v>0</v>
      </c>
      <c r="P39">
        <v>28.766161953041625</v>
      </c>
      <c r="Q39">
        <v>2.8871414441147376</v>
      </c>
      <c r="R39">
        <v>6.1800000000000006</v>
      </c>
      <c r="S39">
        <v>3.9500000000000006</v>
      </c>
      <c r="T39">
        <v>0</v>
      </c>
      <c r="U39">
        <v>60.58</v>
      </c>
      <c r="V39">
        <v>1.9199999999999997</v>
      </c>
      <c r="W39">
        <v>4.8099999999999996</v>
      </c>
      <c r="X39">
        <v>24.066932194748915</v>
      </c>
      <c r="Y39">
        <v>0</v>
      </c>
      <c r="Z39">
        <v>0</v>
      </c>
      <c r="AA39">
        <v>12.435687763713078</v>
      </c>
      <c r="AB39">
        <v>11.659712082074732</v>
      </c>
      <c r="AC39">
        <v>8.5738864652242484</v>
      </c>
      <c r="AD39">
        <v>0</v>
      </c>
      <c r="AE39">
        <v>9.7246549417111723</v>
      </c>
      <c r="AF39">
        <v>2.6181123654167404</v>
      </c>
      <c r="AG39">
        <v>11.751724548812138</v>
      </c>
      <c r="AH39">
        <v>45.13800995245164</v>
      </c>
      <c r="AI39">
        <v>4.6942328446177228</v>
      </c>
      <c r="AJ39">
        <v>0</v>
      </c>
      <c r="AK39">
        <v>15.273916955099393</v>
      </c>
      <c r="AL39">
        <v>0</v>
      </c>
      <c r="AM39">
        <v>0</v>
      </c>
      <c r="AN39">
        <v>0</v>
      </c>
      <c r="AO39">
        <v>3.6846680000000007</v>
      </c>
      <c r="AP39">
        <v>3.4759726594863292</v>
      </c>
      <c r="AQ39">
        <v>4.5914854129264846</v>
      </c>
      <c r="AR39">
        <v>13.679921195652176</v>
      </c>
      <c r="AS39">
        <v>6.35141666034444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420.35363743943554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4.8099999999999996</v>
      </c>
      <c r="L40">
        <v>69.489999999999995</v>
      </c>
      <c r="M40">
        <v>24.2</v>
      </c>
      <c r="N40">
        <v>35.04</v>
      </c>
      <c r="O40">
        <v>0</v>
      </c>
      <c r="P40">
        <v>28.766161953041625</v>
      </c>
      <c r="Q40">
        <v>2.8871414441147376</v>
      </c>
      <c r="R40">
        <v>6.1800000000000006</v>
      </c>
      <c r="S40">
        <v>3.9500000000000006</v>
      </c>
      <c r="T40">
        <v>0</v>
      </c>
      <c r="U40">
        <v>60.58</v>
      </c>
      <c r="V40">
        <v>1.9199999999999997</v>
      </c>
      <c r="W40">
        <v>4.8099999999999996</v>
      </c>
      <c r="X40">
        <v>24.066932194748915</v>
      </c>
      <c r="Y40">
        <v>0</v>
      </c>
      <c r="Z40">
        <v>0</v>
      </c>
      <c r="AA40">
        <v>12.435687763713078</v>
      </c>
      <c r="AB40">
        <v>11.659712082074732</v>
      </c>
      <c r="AC40">
        <v>8.5738864652242484</v>
      </c>
      <c r="AD40">
        <v>0</v>
      </c>
      <c r="AE40">
        <v>9.7246549417111723</v>
      </c>
      <c r="AF40">
        <v>2.6181123654167404</v>
      </c>
      <c r="AG40">
        <v>11.751724548812138</v>
      </c>
      <c r="AH40">
        <v>45.13800995245164</v>
      </c>
      <c r="AI40">
        <v>4.6942328446177228</v>
      </c>
      <c r="AJ40">
        <v>0</v>
      </c>
      <c r="AK40">
        <v>15.273916955099393</v>
      </c>
      <c r="AL40">
        <v>0</v>
      </c>
      <c r="AM40">
        <v>0</v>
      </c>
      <c r="AN40">
        <v>0</v>
      </c>
      <c r="AO40">
        <v>3.706144000000001</v>
      </c>
      <c r="AP40">
        <v>3.4759726594863292</v>
      </c>
      <c r="AQ40">
        <v>4.5914854129264846</v>
      </c>
      <c r="AR40">
        <v>13.679921195652176</v>
      </c>
      <c r="AS40">
        <v>6.35141666034444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420.37511343943555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4.8099999999999996</v>
      </c>
      <c r="L41">
        <v>69.489999999999995</v>
      </c>
      <c r="M41">
        <v>24.2</v>
      </c>
      <c r="N41">
        <v>35.04</v>
      </c>
      <c r="O41">
        <v>0</v>
      </c>
      <c r="P41">
        <v>28.766161953041625</v>
      </c>
      <c r="Q41">
        <v>2.4030651340996165</v>
      </c>
      <c r="R41">
        <v>6.105575669804491</v>
      </c>
      <c r="S41">
        <v>3.9500000000000006</v>
      </c>
      <c r="T41">
        <v>0</v>
      </c>
      <c r="U41">
        <v>60.58</v>
      </c>
      <c r="V41">
        <v>1.9199999999999997</v>
      </c>
      <c r="W41">
        <v>4.8099999999999996</v>
      </c>
      <c r="X41">
        <v>24.066932194748915</v>
      </c>
      <c r="Y41">
        <v>0</v>
      </c>
      <c r="Z41">
        <v>0</v>
      </c>
      <c r="AA41">
        <v>12.435687763713078</v>
      </c>
      <c r="AB41">
        <v>11.659712082074732</v>
      </c>
      <c r="AC41">
        <v>8.5738864652242484</v>
      </c>
      <c r="AD41">
        <v>0</v>
      </c>
      <c r="AE41">
        <v>9.7246549417111723</v>
      </c>
      <c r="AF41">
        <v>2.6181123654167404</v>
      </c>
      <c r="AG41">
        <v>11.751724548812138</v>
      </c>
      <c r="AH41">
        <v>45.13800995245164</v>
      </c>
      <c r="AI41">
        <v>4.6942328446177228</v>
      </c>
      <c r="AJ41">
        <v>0</v>
      </c>
      <c r="AK41">
        <v>15.273916955099393</v>
      </c>
      <c r="AL41">
        <v>0</v>
      </c>
      <c r="AM41">
        <v>0</v>
      </c>
      <c r="AN41">
        <v>0</v>
      </c>
      <c r="AO41">
        <v>3.6846680000000007</v>
      </c>
      <c r="AP41">
        <v>3.4759726594863292</v>
      </c>
      <c r="AQ41">
        <v>4.5914854129264846</v>
      </c>
      <c r="AR41">
        <v>11.400445652173913</v>
      </c>
      <c r="AS41">
        <v>7.1446454780831479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418.30889007348526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4.8099999999999996</v>
      </c>
      <c r="L42">
        <v>69.489999999999995</v>
      </c>
      <c r="M42">
        <v>24.2</v>
      </c>
      <c r="N42">
        <v>35.04</v>
      </c>
      <c r="O42">
        <v>0</v>
      </c>
      <c r="P42">
        <v>28.766161953041625</v>
      </c>
      <c r="Q42">
        <v>2.4030651340996165</v>
      </c>
      <c r="R42">
        <v>6.105575669804491</v>
      </c>
      <c r="S42">
        <v>3.9500000000000006</v>
      </c>
      <c r="T42">
        <v>0</v>
      </c>
      <c r="U42">
        <v>60.58</v>
      </c>
      <c r="V42">
        <v>1.9199999999999997</v>
      </c>
      <c r="W42">
        <v>4.8099999999999996</v>
      </c>
      <c r="X42">
        <v>24.066932194748915</v>
      </c>
      <c r="Y42">
        <v>0</v>
      </c>
      <c r="Z42">
        <v>0</v>
      </c>
      <c r="AA42">
        <v>12.435687763713078</v>
      </c>
      <c r="AB42">
        <v>11.659712082074732</v>
      </c>
      <c r="AC42">
        <v>8.5738864652242484</v>
      </c>
      <c r="AD42">
        <v>0</v>
      </c>
      <c r="AE42">
        <v>9.7246549417111723</v>
      </c>
      <c r="AF42">
        <v>2.6181123654167404</v>
      </c>
      <c r="AG42">
        <v>11.751724548812138</v>
      </c>
      <c r="AH42">
        <v>45.13800995245164</v>
      </c>
      <c r="AI42">
        <v>4.6942328446177228</v>
      </c>
      <c r="AJ42">
        <v>0</v>
      </c>
      <c r="AK42">
        <v>15.273916955099393</v>
      </c>
      <c r="AL42">
        <v>0</v>
      </c>
      <c r="AM42">
        <v>0</v>
      </c>
      <c r="AN42">
        <v>0</v>
      </c>
      <c r="AO42">
        <v>3.6846680000000007</v>
      </c>
      <c r="AP42">
        <v>3.4759726594863292</v>
      </c>
      <c r="AQ42">
        <v>4.5914854129264846</v>
      </c>
      <c r="AR42">
        <v>11.400445652173913</v>
      </c>
      <c r="AS42">
        <v>7.1446454780831479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418.30889007348526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69.489999999999995</v>
      </c>
      <c r="M43">
        <v>24.2</v>
      </c>
      <c r="N43">
        <v>35.04</v>
      </c>
      <c r="O43">
        <v>0</v>
      </c>
      <c r="P43">
        <v>28.766161953041625</v>
      </c>
      <c r="Q43">
        <v>2.7430648769574941</v>
      </c>
      <c r="R43">
        <v>6.105575669804491</v>
      </c>
      <c r="S43">
        <v>3.9500000000000006</v>
      </c>
      <c r="T43">
        <v>0</v>
      </c>
      <c r="U43">
        <v>60.58</v>
      </c>
      <c r="V43">
        <v>1.9199999999999997</v>
      </c>
      <c r="W43">
        <v>6.2</v>
      </c>
      <c r="X43">
        <v>24.066932194748915</v>
      </c>
      <c r="Y43">
        <v>0</v>
      </c>
      <c r="Z43">
        <v>0</v>
      </c>
      <c r="AA43">
        <v>12.435687763713078</v>
      </c>
      <c r="AB43">
        <v>11.659712082074732</v>
      </c>
      <c r="AC43">
        <v>8.5738864652242484</v>
      </c>
      <c r="AD43">
        <v>0</v>
      </c>
      <c r="AE43">
        <v>9.7246549417111723</v>
      </c>
      <c r="AF43">
        <v>2.6181123654167404</v>
      </c>
      <c r="AG43">
        <v>11.751724548812138</v>
      </c>
      <c r="AH43">
        <v>45.13800995245164</v>
      </c>
      <c r="AI43">
        <v>4.6942328446177228</v>
      </c>
      <c r="AJ43">
        <v>0</v>
      </c>
      <c r="AK43">
        <v>15.273916955099393</v>
      </c>
      <c r="AL43">
        <v>0</v>
      </c>
      <c r="AM43">
        <v>0</v>
      </c>
      <c r="AN43">
        <v>0</v>
      </c>
      <c r="AO43">
        <v>3.6509200000000011</v>
      </c>
      <c r="AP43">
        <v>3.4759726594863292</v>
      </c>
      <c r="AQ43">
        <v>4.5914854129264846</v>
      </c>
      <c r="AR43">
        <v>11.400445652173913</v>
      </c>
      <c r="AS43">
        <v>7.1446454780831479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420.00514181634315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4.8099999999999996</v>
      </c>
      <c r="L44">
        <v>69.489999999999995</v>
      </c>
      <c r="M44">
        <v>24.2</v>
      </c>
      <c r="N44">
        <v>35.04</v>
      </c>
      <c r="O44">
        <v>0</v>
      </c>
      <c r="P44">
        <v>28.766161953041625</v>
      </c>
      <c r="Q44">
        <v>2.7430648769574941</v>
      </c>
      <c r="R44">
        <v>6.105575669804491</v>
      </c>
      <c r="S44">
        <v>3.9500000000000006</v>
      </c>
      <c r="T44">
        <v>0</v>
      </c>
      <c r="U44">
        <v>60.58</v>
      </c>
      <c r="V44">
        <v>1.9199999999999997</v>
      </c>
      <c r="W44">
        <v>6.2</v>
      </c>
      <c r="X44">
        <v>24.066932194748915</v>
      </c>
      <c r="Y44">
        <v>0</v>
      </c>
      <c r="Z44">
        <v>0</v>
      </c>
      <c r="AA44">
        <v>12.435687763713078</v>
      </c>
      <c r="AB44">
        <v>11.659712082074732</v>
      </c>
      <c r="AC44">
        <v>8.5738864652242484</v>
      </c>
      <c r="AD44">
        <v>0</v>
      </c>
      <c r="AE44">
        <v>9.7246549417111723</v>
      </c>
      <c r="AF44">
        <v>2.6181123654167404</v>
      </c>
      <c r="AG44">
        <v>11.751724548812138</v>
      </c>
      <c r="AH44">
        <v>45.13800995245164</v>
      </c>
      <c r="AI44">
        <v>4.6942328446177228</v>
      </c>
      <c r="AJ44">
        <v>0</v>
      </c>
      <c r="AK44">
        <v>15.273916955099393</v>
      </c>
      <c r="AL44">
        <v>0</v>
      </c>
      <c r="AM44">
        <v>0</v>
      </c>
      <c r="AN44">
        <v>0</v>
      </c>
      <c r="AO44">
        <v>3.6509200000000011</v>
      </c>
      <c r="AP44">
        <v>3.4759726594863292</v>
      </c>
      <c r="AQ44">
        <v>4.5914854129264846</v>
      </c>
      <c r="AR44">
        <v>11.400445652173913</v>
      </c>
      <c r="AS44">
        <v>7.1446454780831479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420.00514181634315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4.8099999999999996</v>
      </c>
      <c r="L45">
        <v>69.489999999999995</v>
      </c>
      <c r="M45">
        <v>24.2</v>
      </c>
      <c r="N45">
        <v>35.04</v>
      </c>
      <c r="O45">
        <v>0</v>
      </c>
      <c r="P45">
        <v>28.766161953041625</v>
      </c>
      <c r="Q45">
        <v>2.8800000000000003</v>
      </c>
      <c r="R45">
        <v>6.105575669804491</v>
      </c>
      <c r="S45">
        <v>3.9500000000000006</v>
      </c>
      <c r="T45">
        <v>0</v>
      </c>
      <c r="U45">
        <v>60.58</v>
      </c>
      <c r="V45">
        <v>1.9199999999999997</v>
      </c>
      <c r="W45">
        <v>6.2</v>
      </c>
      <c r="X45">
        <v>24.066932194748915</v>
      </c>
      <c r="Y45">
        <v>0</v>
      </c>
      <c r="Z45">
        <v>0</v>
      </c>
      <c r="AA45">
        <v>12.435687763713078</v>
      </c>
      <c r="AB45">
        <v>11.659712082074732</v>
      </c>
      <c r="AC45">
        <v>8.5738864652242484</v>
      </c>
      <c r="AD45">
        <v>0</v>
      </c>
      <c r="AE45">
        <v>9.7246549417111723</v>
      </c>
      <c r="AF45">
        <v>2.6181123654167404</v>
      </c>
      <c r="AG45">
        <v>11.751724548812138</v>
      </c>
      <c r="AH45">
        <v>45.13800995245164</v>
      </c>
      <c r="AI45">
        <v>4.6942328446177228</v>
      </c>
      <c r="AJ45">
        <v>0</v>
      </c>
      <c r="AK45">
        <v>15.273916955099393</v>
      </c>
      <c r="AL45">
        <v>0</v>
      </c>
      <c r="AM45">
        <v>0</v>
      </c>
      <c r="AN45">
        <v>0</v>
      </c>
      <c r="AO45">
        <v>3.6509200000000011</v>
      </c>
      <c r="AP45">
        <v>3.4759726594863292</v>
      </c>
      <c r="AQ45">
        <v>4.5914854129264846</v>
      </c>
      <c r="AR45">
        <v>11.400445652173913</v>
      </c>
      <c r="AS45">
        <v>7.1446454780831479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420.14207693938562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4.8099999999999996</v>
      </c>
      <c r="L46">
        <v>69.489999999999995</v>
      </c>
      <c r="M46">
        <v>24.2</v>
      </c>
      <c r="N46">
        <v>35.04</v>
      </c>
      <c r="O46">
        <v>0</v>
      </c>
      <c r="P46">
        <v>28.766161953041625</v>
      </c>
      <c r="Q46">
        <v>2.8800000000000003</v>
      </c>
      <c r="R46">
        <v>6.105575669804491</v>
      </c>
      <c r="S46">
        <v>3.9500000000000006</v>
      </c>
      <c r="T46">
        <v>0</v>
      </c>
      <c r="U46">
        <v>60.58</v>
      </c>
      <c r="V46">
        <v>1.9199999999999997</v>
      </c>
      <c r="W46">
        <v>6.2</v>
      </c>
      <c r="X46">
        <v>24.066932194748915</v>
      </c>
      <c r="Y46">
        <v>0</v>
      </c>
      <c r="Z46">
        <v>0</v>
      </c>
      <c r="AA46">
        <v>12.435687763713078</v>
      </c>
      <c r="AB46">
        <v>11.659712082074732</v>
      </c>
      <c r="AC46">
        <v>8.5738864652242484</v>
      </c>
      <c r="AD46">
        <v>0</v>
      </c>
      <c r="AE46">
        <v>9.7246549417111723</v>
      </c>
      <c r="AF46">
        <v>2.6181123654167404</v>
      </c>
      <c r="AG46">
        <v>11.751724548812138</v>
      </c>
      <c r="AH46">
        <v>45.13800995245164</v>
      </c>
      <c r="AI46">
        <v>4.6942328446177228</v>
      </c>
      <c r="AJ46">
        <v>0</v>
      </c>
      <c r="AK46">
        <v>15.273916955099393</v>
      </c>
      <c r="AL46">
        <v>0</v>
      </c>
      <c r="AM46">
        <v>0</v>
      </c>
      <c r="AN46">
        <v>0</v>
      </c>
      <c r="AO46">
        <v>3.6846680000000007</v>
      </c>
      <c r="AP46">
        <v>3.4759726594863292</v>
      </c>
      <c r="AQ46">
        <v>4.5914854129264846</v>
      </c>
      <c r="AR46">
        <v>11.400445652173913</v>
      </c>
      <c r="AS46">
        <v>7.1446454780831479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420.17582493938562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69.489999999999995</v>
      </c>
      <c r="M47">
        <v>24.2</v>
      </c>
      <c r="N47">
        <v>35.04</v>
      </c>
      <c r="O47">
        <v>0</v>
      </c>
      <c r="P47">
        <v>28.766161953041625</v>
      </c>
      <c r="Q47">
        <v>2.88</v>
      </c>
      <c r="R47">
        <v>6.105575669804491</v>
      </c>
      <c r="S47">
        <v>3.9500000000000006</v>
      </c>
      <c r="T47">
        <v>0</v>
      </c>
      <c r="U47">
        <v>59.75</v>
      </c>
      <c r="V47">
        <v>1.9199999999999997</v>
      </c>
      <c r="W47">
        <v>13.07</v>
      </c>
      <c r="X47">
        <v>39.97</v>
      </c>
      <c r="Y47">
        <v>0</v>
      </c>
      <c r="Z47">
        <v>0</v>
      </c>
      <c r="AA47">
        <v>12.435687763713078</v>
      </c>
      <c r="AB47">
        <v>11.659712082074732</v>
      </c>
      <c r="AC47">
        <v>8.5738864652242484</v>
      </c>
      <c r="AD47">
        <v>0</v>
      </c>
      <c r="AE47">
        <v>9.7246549417111723</v>
      </c>
      <c r="AF47">
        <v>2.6181123654167404</v>
      </c>
      <c r="AG47">
        <v>11.751724548812138</v>
      </c>
      <c r="AH47">
        <v>45.13800995245164</v>
      </c>
      <c r="AI47">
        <v>4.6942328446177228</v>
      </c>
      <c r="AJ47">
        <v>0</v>
      </c>
      <c r="AK47">
        <v>15.273916955099393</v>
      </c>
      <c r="AL47">
        <v>0</v>
      </c>
      <c r="AM47">
        <v>0</v>
      </c>
      <c r="AN47">
        <v>0</v>
      </c>
      <c r="AO47">
        <v>3.6846680000000007</v>
      </c>
      <c r="AP47">
        <v>3.4759726594863292</v>
      </c>
      <c r="AQ47">
        <v>4.5914854129264846</v>
      </c>
      <c r="AR47">
        <v>11.400445652173913</v>
      </c>
      <c r="AS47">
        <v>7.9406673550392455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442.9149146215928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4.8099999999999996</v>
      </c>
      <c r="L48">
        <v>69.489999999999995</v>
      </c>
      <c r="M48">
        <v>24.2</v>
      </c>
      <c r="N48">
        <v>35.04</v>
      </c>
      <c r="O48">
        <v>0</v>
      </c>
      <c r="P48">
        <v>28.766161953041625</v>
      </c>
      <c r="Q48">
        <v>2.88</v>
      </c>
      <c r="R48">
        <v>6.105575669804491</v>
      </c>
      <c r="S48">
        <v>3.9500000000000006</v>
      </c>
      <c r="T48">
        <v>0</v>
      </c>
      <c r="U48">
        <v>59.75</v>
      </c>
      <c r="V48">
        <v>1.9199999999999997</v>
      </c>
      <c r="W48">
        <v>13.07</v>
      </c>
      <c r="X48">
        <v>40.24</v>
      </c>
      <c r="Y48">
        <v>0</v>
      </c>
      <c r="Z48">
        <v>0</v>
      </c>
      <c r="AA48">
        <v>12.435687763713078</v>
      </c>
      <c r="AB48">
        <v>11.659712082074732</v>
      </c>
      <c r="AC48">
        <v>8.5738864652242484</v>
      </c>
      <c r="AD48">
        <v>0</v>
      </c>
      <c r="AE48">
        <v>9.7246549417111723</v>
      </c>
      <c r="AF48">
        <v>2.6181123654167404</v>
      </c>
      <c r="AG48">
        <v>11.751724548812138</v>
      </c>
      <c r="AH48">
        <v>45.13800995245164</v>
      </c>
      <c r="AI48">
        <v>4.6942328446177228</v>
      </c>
      <c r="AJ48">
        <v>0</v>
      </c>
      <c r="AK48">
        <v>15.273916955099393</v>
      </c>
      <c r="AL48">
        <v>0</v>
      </c>
      <c r="AM48">
        <v>0</v>
      </c>
      <c r="AN48">
        <v>0</v>
      </c>
      <c r="AO48">
        <v>3.6846680000000007</v>
      </c>
      <c r="AP48">
        <v>3.4759726594863292</v>
      </c>
      <c r="AQ48">
        <v>4.5914854129264846</v>
      </c>
      <c r="AR48">
        <v>13.679921195652176</v>
      </c>
      <c r="AS48">
        <v>7.9406673550392455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445.46439016507111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4.8099999999999996</v>
      </c>
      <c r="L49">
        <v>69.489999999999995</v>
      </c>
      <c r="M49">
        <v>24.2</v>
      </c>
      <c r="N49">
        <v>35.04</v>
      </c>
      <c r="O49">
        <v>0</v>
      </c>
      <c r="P49">
        <v>28.766161953041625</v>
      </c>
      <c r="Q49">
        <v>2.8871414441147376</v>
      </c>
      <c r="R49">
        <v>6.105575669804491</v>
      </c>
      <c r="S49">
        <v>3.9500000000000006</v>
      </c>
      <c r="T49">
        <v>0</v>
      </c>
      <c r="U49">
        <v>59.75</v>
      </c>
      <c r="V49">
        <v>1.9199999999999997</v>
      </c>
      <c r="W49">
        <v>13.07</v>
      </c>
      <c r="X49">
        <v>40.24</v>
      </c>
      <c r="Y49">
        <v>0</v>
      </c>
      <c r="Z49">
        <v>0</v>
      </c>
      <c r="AA49">
        <v>12.435687763713078</v>
      </c>
      <c r="AB49">
        <v>11.659712082074732</v>
      </c>
      <c r="AC49">
        <v>8.5738864652242484</v>
      </c>
      <c r="AD49">
        <v>0</v>
      </c>
      <c r="AE49">
        <v>9.7246549417111723</v>
      </c>
      <c r="AF49">
        <v>2.6181123654167404</v>
      </c>
      <c r="AG49">
        <v>11.751724548812138</v>
      </c>
      <c r="AH49">
        <v>45.13800995245164</v>
      </c>
      <c r="AI49">
        <v>4.6942328446177228</v>
      </c>
      <c r="AJ49">
        <v>0</v>
      </c>
      <c r="AK49">
        <v>15.273916955099393</v>
      </c>
      <c r="AL49">
        <v>0</v>
      </c>
      <c r="AM49">
        <v>3.109244609272622</v>
      </c>
      <c r="AN49">
        <v>0</v>
      </c>
      <c r="AO49">
        <v>3.669328000000001</v>
      </c>
      <c r="AP49">
        <v>3.4759726594863292</v>
      </c>
      <c r="AQ49">
        <v>4.5914854129264846</v>
      </c>
      <c r="AR49">
        <v>13.679921195652176</v>
      </c>
      <c r="AS49">
        <v>8.7311031135605646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449.35587197697981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69.489999999999995</v>
      </c>
      <c r="M50">
        <v>24.2</v>
      </c>
      <c r="N50">
        <v>35.04</v>
      </c>
      <c r="O50">
        <v>0</v>
      </c>
      <c r="P50">
        <v>28.766161953041625</v>
      </c>
      <c r="Q50">
        <v>2.8871414441147376</v>
      </c>
      <c r="R50">
        <v>6.105575669804491</v>
      </c>
      <c r="S50">
        <v>3.9500000000000006</v>
      </c>
      <c r="T50">
        <v>0</v>
      </c>
      <c r="U50">
        <v>59.75</v>
      </c>
      <c r="V50">
        <v>1.9199999999999997</v>
      </c>
      <c r="W50">
        <v>13.07</v>
      </c>
      <c r="X50">
        <v>40.24</v>
      </c>
      <c r="Y50">
        <v>0</v>
      </c>
      <c r="Z50">
        <v>0</v>
      </c>
      <c r="AA50">
        <v>12.435687763713078</v>
      </c>
      <c r="AB50">
        <v>11.659712082074732</v>
      </c>
      <c r="AC50">
        <v>8.5738864652242484</v>
      </c>
      <c r="AD50">
        <v>0</v>
      </c>
      <c r="AE50">
        <v>9.7246549417111723</v>
      </c>
      <c r="AF50">
        <v>2.6181123654167404</v>
      </c>
      <c r="AG50">
        <v>11.751724548812138</v>
      </c>
      <c r="AH50">
        <v>45.13800995245164</v>
      </c>
      <c r="AI50">
        <v>4.6942328446177228</v>
      </c>
      <c r="AJ50">
        <v>0</v>
      </c>
      <c r="AK50">
        <v>15.273916955099393</v>
      </c>
      <c r="AL50">
        <v>0</v>
      </c>
      <c r="AM50">
        <v>3.109244609272622</v>
      </c>
      <c r="AN50">
        <v>0</v>
      </c>
      <c r="AO50">
        <v>3.669328000000001</v>
      </c>
      <c r="AP50">
        <v>3.4759726594863292</v>
      </c>
      <c r="AQ50">
        <v>4.5914854129264846</v>
      </c>
      <c r="AR50">
        <v>10.746975543478261</v>
      </c>
      <c r="AS50">
        <v>8.7311031135605646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446.42292632480587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69.489999999999995</v>
      </c>
      <c r="M51">
        <v>24.2</v>
      </c>
      <c r="N51">
        <v>35.04</v>
      </c>
      <c r="O51">
        <v>0</v>
      </c>
      <c r="P51">
        <v>28.766161953041625</v>
      </c>
      <c r="Q51">
        <v>2.8871414441147376</v>
      </c>
      <c r="R51">
        <v>6.105575669804491</v>
      </c>
      <c r="S51">
        <v>3.9500000000000006</v>
      </c>
      <c r="T51">
        <v>0</v>
      </c>
      <c r="U51">
        <v>59.75</v>
      </c>
      <c r="V51">
        <v>1.9199999999999997</v>
      </c>
      <c r="W51">
        <v>13.07</v>
      </c>
      <c r="X51">
        <v>40.24</v>
      </c>
      <c r="Y51">
        <v>0</v>
      </c>
      <c r="Z51">
        <v>0</v>
      </c>
      <c r="AA51">
        <v>12.435687763713078</v>
      </c>
      <c r="AB51">
        <v>11.659712082074732</v>
      </c>
      <c r="AC51">
        <v>8.5738864652242484</v>
      </c>
      <c r="AD51">
        <v>0</v>
      </c>
      <c r="AE51">
        <v>9.7246549417111723</v>
      </c>
      <c r="AF51">
        <v>2.6181123654167404</v>
      </c>
      <c r="AG51">
        <v>11.751724548812138</v>
      </c>
      <c r="AH51">
        <v>45.13800995245164</v>
      </c>
      <c r="AI51">
        <v>4.6942328446177228</v>
      </c>
      <c r="AJ51">
        <v>0</v>
      </c>
      <c r="AK51">
        <v>15.273916955099393</v>
      </c>
      <c r="AL51">
        <v>0</v>
      </c>
      <c r="AM51">
        <v>3.109244609272622</v>
      </c>
      <c r="AN51">
        <v>0</v>
      </c>
      <c r="AO51">
        <v>3.8012520000000012</v>
      </c>
      <c r="AP51">
        <v>3.4759726594863292</v>
      </c>
      <c r="AQ51">
        <v>4.5914854129264846</v>
      </c>
      <c r="AR51">
        <v>10.746975543478261</v>
      </c>
      <c r="AS51">
        <v>8.7311031135605646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446.55485032480584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4.8099999999999996</v>
      </c>
      <c r="L52">
        <v>69.489999999999995</v>
      </c>
      <c r="M52">
        <v>24.2</v>
      </c>
      <c r="N52">
        <v>35.04</v>
      </c>
      <c r="O52">
        <v>0</v>
      </c>
      <c r="P52">
        <v>28.766161953041625</v>
      </c>
      <c r="Q52">
        <v>2.8871414441147376</v>
      </c>
      <c r="R52">
        <v>6.105575669804491</v>
      </c>
      <c r="S52">
        <v>3.9500000000000006</v>
      </c>
      <c r="T52">
        <v>0</v>
      </c>
      <c r="U52">
        <v>59.75</v>
      </c>
      <c r="V52">
        <v>1.9199999999999997</v>
      </c>
      <c r="W52">
        <v>13.07</v>
      </c>
      <c r="X52">
        <v>40.24</v>
      </c>
      <c r="Y52">
        <v>0</v>
      </c>
      <c r="Z52">
        <v>0</v>
      </c>
      <c r="AA52">
        <v>12.435687763713078</v>
      </c>
      <c r="AB52">
        <v>11.659712082074732</v>
      </c>
      <c r="AC52">
        <v>8.5738864652242484</v>
      </c>
      <c r="AD52">
        <v>2.6966247837041544</v>
      </c>
      <c r="AE52">
        <v>9.7246549417111723</v>
      </c>
      <c r="AF52">
        <v>2.6181123654167404</v>
      </c>
      <c r="AG52">
        <v>11.751724548812138</v>
      </c>
      <c r="AH52">
        <v>45.13800995245164</v>
      </c>
      <c r="AI52">
        <v>4.6942328446177228</v>
      </c>
      <c r="AJ52">
        <v>0</v>
      </c>
      <c r="AK52">
        <v>15.273916955099393</v>
      </c>
      <c r="AL52">
        <v>0</v>
      </c>
      <c r="AM52">
        <v>3.109244609272622</v>
      </c>
      <c r="AN52">
        <v>0</v>
      </c>
      <c r="AO52">
        <v>3.8012520000000012</v>
      </c>
      <c r="AP52">
        <v>3.4759726594863292</v>
      </c>
      <c r="AQ52">
        <v>4.5914854129264846</v>
      </c>
      <c r="AR52">
        <v>10.746975543478261</v>
      </c>
      <c r="AS52">
        <v>8.7311031135605646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449.25147510850996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69.489999999999995</v>
      </c>
      <c r="M53">
        <v>24.2</v>
      </c>
      <c r="N53">
        <v>35.04</v>
      </c>
      <c r="O53">
        <v>0</v>
      </c>
      <c r="P53">
        <v>28.766161953041625</v>
      </c>
      <c r="Q53">
        <v>2.8871414441147376</v>
      </c>
      <c r="R53">
        <v>6.105575669804491</v>
      </c>
      <c r="S53">
        <v>3.9500000000000006</v>
      </c>
      <c r="T53">
        <v>0</v>
      </c>
      <c r="U53">
        <v>59.998480628007094</v>
      </c>
      <c r="V53">
        <v>1.9199999999999997</v>
      </c>
      <c r="W53">
        <v>13.07</v>
      </c>
      <c r="X53">
        <v>40.24</v>
      </c>
      <c r="Y53">
        <v>0</v>
      </c>
      <c r="Z53">
        <v>0</v>
      </c>
      <c r="AA53">
        <v>12.435687763713078</v>
      </c>
      <c r="AB53">
        <v>11.659712082074732</v>
      </c>
      <c r="AC53">
        <v>8.5738864652242484</v>
      </c>
      <c r="AD53">
        <v>5.3932495674083087</v>
      </c>
      <c r="AE53">
        <v>9.7246549417111723</v>
      </c>
      <c r="AF53">
        <v>2.6181123654167404</v>
      </c>
      <c r="AG53">
        <v>11.751724548812138</v>
      </c>
      <c r="AH53">
        <v>45.13800995245164</v>
      </c>
      <c r="AI53">
        <v>4.6942328446177228</v>
      </c>
      <c r="AJ53">
        <v>0</v>
      </c>
      <c r="AK53">
        <v>15.273916955099393</v>
      </c>
      <c r="AL53">
        <v>0</v>
      </c>
      <c r="AM53">
        <v>3.109244609272622</v>
      </c>
      <c r="AN53">
        <v>0</v>
      </c>
      <c r="AO53">
        <v>3.8012520000000012</v>
      </c>
      <c r="AP53">
        <v>0.75471251035625508</v>
      </c>
      <c r="AQ53">
        <v>4.5914854129264846</v>
      </c>
      <c r="AR53">
        <v>10.746975543478261</v>
      </c>
      <c r="AS53">
        <v>8.7311031135605646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449.47532037109107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69.489999999999995</v>
      </c>
      <c r="M54">
        <v>24.2</v>
      </c>
      <c r="N54">
        <v>35.04</v>
      </c>
      <c r="O54">
        <v>0</v>
      </c>
      <c r="P54">
        <v>28.766161953041625</v>
      </c>
      <c r="Q54">
        <v>2.8871414441147376</v>
      </c>
      <c r="R54">
        <v>6.105575669804491</v>
      </c>
      <c r="S54">
        <v>3.9500000000000006</v>
      </c>
      <c r="T54">
        <v>0</v>
      </c>
      <c r="U54">
        <v>59.998480628007094</v>
      </c>
      <c r="V54">
        <v>1.9199999999999997</v>
      </c>
      <c r="W54">
        <v>13.07</v>
      </c>
      <c r="X54">
        <v>40.24</v>
      </c>
      <c r="Y54">
        <v>0</v>
      </c>
      <c r="Z54">
        <v>0</v>
      </c>
      <c r="AA54">
        <v>12.435687763713078</v>
      </c>
      <c r="AB54">
        <v>11.659712082074732</v>
      </c>
      <c r="AC54">
        <v>8.5738864652242484</v>
      </c>
      <c r="AD54">
        <v>8.0870857008707837</v>
      </c>
      <c r="AE54">
        <v>9.7246549417111723</v>
      </c>
      <c r="AF54">
        <v>2.6181123654167404</v>
      </c>
      <c r="AG54">
        <v>11.751724548812138</v>
      </c>
      <c r="AH54">
        <v>45.13800995245164</v>
      </c>
      <c r="AI54">
        <v>4.6942328446177228</v>
      </c>
      <c r="AJ54">
        <v>0</v>
      </c>
      <c r="AK54">
        <v>15.273916955099393</v>
      </c>
      <c r="AL54">
        <v>0</v>
      </c>
      <c r="AM54">
        <v>3.109244609272622</v>
      </c>
      <c r="AN54">
        <v>0</v>
      </c>
      <c r="AO54">
        <v>3.8012520000000012</v>
      </c>
      <c r="AP54">
        <v>0.75471251035625508</v>
      </c>
      <c r="AQ54">
        <v>4.5914854129264846</v>
      </c>
      <c r="AR54">
        <v>10.746975543478261</v>
      </c>
      <c r="AS54">
        <v>8.7311031135605646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452.16915650455354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69.489999999999995</v>
      </c>
      <c r="M55">
        <v>24.2</v>
      </c>
      <c r="N55">
        <v>35.04</v>
      </c>
      <c r="O55">
        <v>0</v>
      </c>
      <c r="P55">
        <v>28.766161953041625</v>
      </c>
      <c r="Q55">
        <v>2.8871414441147376</v>
      </c>
      <c r="R55">
        <v>6.105575669804491</v>
      </c>
      <c r="S55">
        <v>3.9500000000000006</v>
      </c>
      <c r="T55">
        <v>0</v>
      </c>
      <c r="U55">
        <v>59.998480628007094</v>
      </c>
      <c r="V55">
        <v>1.9199999999999997</v>
      </c>
      <c r="W55">
        <v>13.07</v>
      </c>
      <c r="X55">
        <v>40.24</v>
      </c>
      <c r="Y55">
        <v>0</v>
      </c>
      <c r="Z55">
        <v>0</v>
      </c>
      <c r="AA55">
        <v>12.435687763713078</v>
      </c>
      <c r="AB55">
        <v>11.659712082074732</v>
      </c>
      <c r="AC55">
        <v>8.5738864652242484</v>
      </c>
      <c r="AD55">
        <v>10.833906188925171</v>
      </c>
      <c r="AE55">
        <v>9.7246549417111723</v>
      </c>
      <c r="AF55">
        <v>2.6181123654167404</v>
      </c>
      <c r="AG55">
        <v>11.751724548812138</v>
      </c>
      <c r="AH55">
        <v>45.13800995245164</v>
      </c>
      <c r="AI55">
        <v>4.6942328446177228</v>
      </c>
      <c r="AJ55">
        <v>0</v>
      </c>
      <c r="AK55">
        <v>15.273916955099393</v>
      </c>
      <c r="AL55">
        <v>0</v>
      </c>
      <c r="AM55">
        <v>3.109244609272622</v>
      </c>
      <c r="AN55">
        <v>0</v>
      </c>
      <c r="AO55">
        <v>3.8012520000000012</v>
      </c>
      <c r="AP55">
        <v>1.5124929577464785</v>
      </c>
      <c r="AQ55">
        <v>4.5914854129264846</v>
      </c>
      <c r="AR55">
        <v>13.679921195652176</v>
      </c>
      <c r="AS55">
        <v>8.7311031135605646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458.60670309217221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69.489999999999995</v>
      </c>
      <c r="M56">
        <v>24.2</v>
      </c>
      <c r="N56">
        <v>35.04</v>
      </c>
      <c r="O56">
        <v>0</v>
      </c>
      <c r="P56">
        <v>28.766161953041625</v>
      </c>
      <c r="Q56">
        <v>2.8871414441147376</v>
      </c>
      <c r="R56">
        <v>6.105575669804491</v>
      </c>
      <c r="S56">
        <v>3.9500000000000006</v>
      </c>
      <c r="T56">
        <v>0</v>
      </c>
      <c r="U56">
        <v>59.998480628007094</v>
      </c>
      <c r="V56">
        <v>1.9199999999999997</v>
      </c>
      <c r="W56">
        <v>13.07</v>
      </c>
      <c r="X56">
        <v>40.24</v>
      </c>
      <c r="Y56">
        <v>0</v>
      </c>
      <c r="Z56">
        <v>0</v>
      </c>
      <c r="AA56">
        <v>12.435687763713078</v>
      </c>
      <c r="AB56">
        <v>11.659712082074732</v>
      </c>
      <c r="AC56">
        <v>8.5738864652242484</v>
      </c>
      <c r="AD56">
        <v>10.833906188925171</v>
      </c>
      <c r="AE56">
        <v>9.7246549417111723</v>
      </c>
      <c r="AF56">
        <v>2.6181123654167404</v>
      </c>
      <c r="AG56">
        <v>11.751724548812138</v>
      </c>
      <c r="AH56">
        <v>45.13800995245164</v>
      </c>
      <c r="AI56">
        <v>4.6942328446177228</v>
      </c>
      <c r="AJ56">
        <v>0</v>
      </c>
      <c r="AK56">
        <v>15.273916955099393</v>
      </c>
      <c r="AL56">
        <v>0</v>
      </c>
      <c r="AM56">
        <v>3.109244609272622</v>
      </c>
      <c r="AN56">
        <v>0</v>
      </c>
      <c r="AO56">
        <v>3.8012520000000012</v>
      </c>
      <c r="AP56">
        <v>3.4759726594863292</v>
      </c>
      <c r="AQ56">
        <v>4.5914854129264846</v>
      </c>
      <c r="AR56">
        <v>13.679921195652176</v>
      </c>
      <c r="AS56">
        <v>8.7311031135605646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460.57018279391207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69.489999999999995</v>
      </c>
      <c r="M57">
        <v>24.2</v>
      </c>
      <c r="N57">
        <v>35.04</v>
      </c>
      <c r="O57">
        <v>0</v>
      </c>
      <c r="P57">
        <v>28.766161953041625</v>
      </c>
      <c r="Q57">
        <v>2.8871414441147376</v>
      </c>
      <c r="R57">
        <v>6.105575669804491</v>
      </c>
      <c r="S57">
        <v>3.9500000000000006</v>
      </c>
      <c r="T57">
        <v>0</v>
      </c>
      <c r="U57">
        <v>59.748480687568339</v>
      </c>
      <c r="V57">
        <v>1.9199999999999997</v>
      </c>
      <c r="W57">
        <v>13.07</v>
      </c>
      <c r="X57">
        <v>40.24</v>
      </c>
      <c r="Y57">
        <v>0</v>
      </c>
      <c r="Z57">
        <v>0</v>
      </c>
      <c r="AA57">
        <v>12.435687763713078</v>
      </c>
      <c r="AB57">
        <v>11.659712082074732</v>
      </c>
      <c r="AC57">
        <v>8.5738864652242484</v>
      </c>
      <c r="AD57">
        <v>10.833906188925171</v>
      </c>
      <c r="AE57">
        <v>9.7246549417111723</v>
      </c>
      <c r="AF57">
        <v>2.6181123654167404</v>
      </c>
      <c r="AG57">
        <v>11.751724548812138</v>
      </c>
      <c r="AH57">
        <v>45.13800995245164</v>
      </c>
      <c r="AI57">
        <v>4.6942328446177228</v>
      </c>
      <c r="AJ57">
        <v>0</v>
      </c>
      <c r="AK57">
        <v>15.273916955099393</v>
      </c>
      <c r="AL57">
        <v>0</v>
      </c>
      <c r="AM57">
        <v>3.109244609272622</v>
      </c>
      <c r="AN57">
        <v>0</v>
      </c>
      <c r="AO57">
        <v>3.8165920000000004</v>
      </c>
      <c r="AP57">
        <v>3.4759726594863292</v>
      </c>
      <c r="AQ57">
        <v>4.5914854129264846</v>
      </c>
      <c r="AR57">
        <v>11.400445652173913</v>
      </c>
      <c r="AS57">
        <v>8.7311031135605646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458.05604730999505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69.489999999999995</v>
      </c>
      <c r="M58">
        <v>24.2</v>
      </c>
      <c r="N58">
        <v>35.04</v>
      </c>
      <c r="O58">
        <v>0</v>
      </c>
      <c r="P58">
        <v>28.766161953041625</v>
      </c>
      <c r="Q58">
        <v>2.8871414441147376</v>
      </c>
      <c r="R58">
        <v>6.105575669804491</v>
      </c>
      <c r="S58">
        <v>3.9500000000000006</v>
      </c>
      <c r="T58">
        <v>0</v>
      </c>
      <c r="U58">
        <v>59.748480687568339</v>
      </c>
      <c r="V58">
        <v>1.9199999999999997</v>
      </c>
      <c r="W58">
        <v>13.07</v>
      </c>
      <c r="X58">
        <v>40.24</v>
      </c>
      <c r="Y58">
        <v>0</v>
      </c>
      <c r="Z58">
        <v>0</v>
      </c>
      <c r="AA58">
        <v>12.435687763713078</v>
      </c>
      <c r="AB58">
        <v>11.659712082074732</v>
      </c>
      <c r="AC58">
        <v>8.5738864652242484</v>
      </c>
      <c r="AD58">
        <v>10.833906188925171</v>
      </c>
      <c r="AE58">
        <v>9.7246549417111723</v>
      </c>
      <c r="AF58">
        <v>2.6181123654167404</v>
      </c>
      <c r="AG58">
        <v>11.751724548812138</v>
      </c>
      <c r="AH58">
        <v>45.13800995245164</v>
      </c>
      <c r="AI58">
        <v>4.6942328446177228</v>
      </c>
      <c r="AJ58">
        <v>0</v>
      </c>
      <c r="AK58">
        <v>15.273916955099393</v>
      </c>
      <c r="AL58">
        <v>0</v>
      </c>
      <c r="AM58">
        <v>3.109244609272622</v>
      </c>
      <c r="AN58">
        <v>0</v>
      </c>
      <c r="AO58">
        <v>3.8165920000000004</v>
      </c>
      <c r="AP58">
        <v>3.4759726594863292</v>
      </c>
      <c r="AQ58">
        <v>4.5914854129264846</v>
      </c>
      <c r="AR58">
        <v>11.400445652173913</v>
      </c>
      <c r="AS58">
        <v>8.7311031135605646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458.05604730999505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69.489999999999995</v>
      </c>
      <c r="M59">
        <v>24.2</v>
      </c>
      <c r="N59">
        <v>35.039999999999992</v>
      </c>
      <c r="O59">
        <v>0</v>
      </c>
      <c r="P59">
        <v>28.766161953041625</v>
      </c>
      <c r="Q59">
        <v>2.8871414441147376</v>
      </c>
      <c r="R59">
        <v>6.105575669804491</v>
      </c>
      <c r="S59">
        <v>3.9500000000000006</v>
      </c>
      <c r="T59">
        <v>0</v>
      </c>
      <c r="U59">
        <v>59.748480687568339</v>
      </c>
      <c r="V59">
        <v>3.4500000000000006</v>
      </c>
      <c r="W59">
        <v>12.33</v>
      </c>
      <c r="X59">
        <v>40.239999999999995</v>
      </c>
      <c r="Y59">
        <v>0</v>
      </c>
      <c r="Z59">
        <v>0</v>
      </c>
      <c r="AA59">
        <v>12.435687763713078</v>
      </c>
      <c r="AB59">
        <v>11.659712082074732</v>
      </c>
      <c r="AC59">
        <v>8.5738864652242484</v>
      </c>
      <c r="AD59">
        <v>10.833906188925171</v>
      </c>
      <c r="AE59">
        <v>9.7246549417111723</v>
      </c>
      <c r="AF59">
        <v>2.6181123654167404</v>
      </c>
      <c r="AG59">
        <v>11.751724548812138</v>
      </c>
      <c r="AH59">
        <v>45.13800995245164</v>
      </c>
      <c r="AI59">
        <v>4.6942328446177228</v>
      </c>
      <c r="AJ59">
        <v>0</v>
      </c>
      <c r="AK59">
        <v>15.273916955099393</v>
      </c>
      <c r="AL59">
        <v>0</v>
      </c>
      <c r="AM59">
        <v>3.109244609272622</v>
      </c>
      <c r="AN59">
        <v>0</v>
      </c>
      <c r="AO59">
        <v>3.8165920000000004</v>
      </c>
      <c r="AP59">
        <v>3.4759726594863292</v>
      </c>
      <c r="AQ59">
        <v>4.5914854129264846</v>
      </c>
      <c r="AR59">
        <v>11.400445652173913</v>
      </c>
      <c r="AS59">
        <v>7.9406673550392455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458.05561155147382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69.489999999999995</v>
      </c>
      <c r="M60">
        <v>24.2</v>
      </c>
      <c r="N60">
        <v>35.039999999999992</v>
      </c>
      <c r="O60">
        <v>0</v>
      </c>
      <c r="P60">
        <v>28.766161953041625</v>
      </c>
      <c r="Q60">
        <v>2.8871414441147376</v>
      </c>
      <c r="R60">
        <v>6.105575669804491</v>
      </c>
      <c r="S60">
        <v>3.9500000000000006</v>
      </c>
      <c r="T60">
        <v>0</v>
      </c>
      <c r="U60">
        <v>59.748480687568339</v>
      </c>
      <c r="V60">
        <v>3.4500000000000006</v>
      </c>
      <c r="W60">
        <v>13.073572014211532</v>
      </c>
      <c r="X60">
        <v>40.239999999999995</v>
      </c>
      <c r="Y60">
        <v>0</v>
      </c>
      <c r="Z60">
        <v>1.9237500000000001</v>
      </c>
      <c r="AA60">
        <v>12.435687763713078</v>
      </c>
      <c r="AB60">
        <v>11.659712082074732</v>
      </c>
      <c r="AC60">
        <v>8.5738864652242484</v>
      </c>
      <c r="AD60">
        <v>10.833906188925171</v>
      </c>
      <c r="AE60">
        <v>9.7246549417111723</v>
      </c>
      <c r="AF60">
        <v>2.6181123654167404</v>
      </c>
      <c r="AG60">
        <v>11.751724548812138</v>
      </c>
      <c r="AH60">
        <v>45.13800995245164</v>
      </c>
      <c r="AI60">
        <v>4.6942328446177228</v>
      </c>
      <c r="AJ60">
        <v>0</v>
      </c>
      <c r="AK60">
        <v>15.273916955099393</v>
      </c>
      <c r="AL60">
        <v>0</v>
      </c>
      <c r="AM60">
        <v>3.109244609272622</v>
      </c>
      <c r="AN60">
        <v>0</v>
      </c>
      <c r="AO60">
        <v>3.8165920000000004</v>
      </c>
      <c r="AP60">
        <v>3.4759726594863292</v>
      </c>
      <c r="AQ60">
        <v>4.5914854129264846</v>
      </c>
      <c r="AR60">
        <v>11.400445652173913</v>
      </c>
      <c r="AS60">
        <v>7.9406673550392455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460.72293356568525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69.489999999999995</v>
      </c>
      <c r="M61">
        <v>24.2</v>
      </c>
      <c r="N61">
        <v>35.039999999999992</v>
      </c>
      <c r="O61">
        <v>0</v>
      </c>
      <c r="P61">
        <v>28.767046201232034</v>
      </c>
      <c r="Q61">
        <v>2.8871414441147376</v>
      </c>
      <c r="R61">
        <v>6.105575669804491</v>
      </c>
      <c r="S61">
        <v>3.9500000000000006</v>
      </c>
      <c r="T61">
        <v>0</v>
      </c>
      <c r="U61">
        <v>59.748480687568339</v>
      </c>
      <c r="V61">
        <v>3.4500000000000006</v>
      </c>
      <c r="W61">
        <v>13.073572014211532</v>
      </c>
      <c r="X61">
        <v>40.239999999999995</v>
      </c>
      <c r="Y61">
        <v>0</v>
      </c>
      <c r="Z61">
        <v>1.9237500000000001</v>
      </c>
      <c r="AA61">
        <v>12.435687763713078</v>
      </c>
      <c r="AB61">
        <v>11.659712082074732</v>
      </c>
      <c r="AC61">
        <v>8.5738864652242484</v>
      </c>
      <c r="AD61">
        <v>10.833906188925171</v>
      </c>
      <c r="AE61">
        <v>9.7246549417111723</v>
      </c>
      <c r="AF61">
        <v>2.6181123654167404</v>
      </c>
      <c r="AG61">
        <v>11.751724548812138</v>
      </c>
      <c r="AH61">
        <v>45.13800995245164</v>
      </c>
      <c r="AI61">
        <v>0.93940242834860299</v>
      </c>
      <c r="AJ61">
        <v>0</v>
      </c>
      <c r="AK61">
        <v>15.273916955099393</v>
      </c>
      <c r="AL61">
        <v>0</v>
      </c>
      <c r="AM61">
        <v>3.109244609272622</v>
      </c>
      <c r="AN61">
        <v>0</v>
      </c>
      <c r="AO61">
        <v>3.8165920000000004</v>
      </c>
      <c r="AP61">
        <v>3.4759726594863292</v>
      </c>
      <c r="AQ61">
        <v>4.5914854129264846</v>
      </c>
      <c r="AR61">
        <v>13.679921195652176</v>
      </c>
      <c r="AS61">
        <v>7.9406673550392455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459.24846294108488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4.8099999999999996</v>
      </c>
      <c r="L62">
        <v>69.489999999999995</v>
      </c>
      <c r="M62">
        <v>24.2</v>
      </c>
      <c r="N62">
        <v>35.039999999999992</v>
      </c>
      <c r="O62">
        <v>0</v>
      </c>
      <c r="P62">
        <v>28.767046201232034</v>
      </c>
      <c r="Q62">
        <v>2.8871414441147376</v>
      </c>
      <c r="R62">
        <v>6.105575669804491</v>
      </c>
      <c r="S62">
        <v>3.9500000000000006</v>
      </c>
      <c r="T62">
        <v>0</v>
      </c>
      <c r="U62">
        <v>59.748480687568339</v>
      </c>
      <c r="V62">
        <v>3.4500000000000006</v>
      </c>
      <c r="W62">
        <v>13.073572014211532</v>
      </c>
      <c r="X62">
        <v>40.24</v>
      </c>
      <c r="Y62">
        <v>0</v>
      </c>
      <c r="Z62">
        <v>1.9237500000000001</v>
      </c>
      <c r="AA62">
        <v>12.435687763713078</v>
      </c>
      <c r="AB62">
        <v>11.659712082074732</v>
      </c>
      <c r="AC62">
        <v>8.5738864652242484</v>
      </c>
      <c r="AD62">
        <v>10.833906188925171</v>
      </c>
      <c r="AE62">
        <v>9.7246549417111723</v>
      </c>
      <c r="AF62">
        <v>2.6181123654167404</v>
      </c>
      <c r="AG62">
        <v>11.751724548812138</v>
      </c>
      <c r="AH62">
        <v>45.13800995245164</v>
      </c>
      <c r="AI62">
        <v>0.93940242834860299</v>
      </c>
      <c r="AJ62">
        <v>0</v>
      </c>
      <c r="AK62">
        <v>15.273916955099393</v>
      </c>
      <c r="AL62">
        <v>0</v>
      </c>
      <c r="AM62">
        <v>3.109244609272622</v>
      </c>
      <c r="AN62">
        <v>0</v>
      </c>
      <c r="AO62">
        <v>3.8165920000000004</v>
      </c>
      <c r="AP62">
        <v>3.4759726594863292</v>
      </c>
      <c r="AQ62">
        <v>4.5914854129264846</v>
      </c>
      <c r="AR62">
        <v>13.679921195652176</v>
      </c>
      <c r="AS62">
        <v>7.9406673550392455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459.24846294108488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4.8099999999999996</v>
      </c>
      <c r="L63">
        <v>69.489999999999995</v>
      </c>
      <c r="M63">
        <v>24.2</v>
      </c>
      <c r="N63">
        <v>35.039999999999992</v>
      </c>
      <c r="O63">
        <v>0</v>
      </c>
      <c r="P63">
        <v>28.767046201232034</v>
      </c>
      <c r="Q63">
        <v>2.8871414441147376</v>
      </c>
      <c r="R63">
        <v>6.105575669804491</v>
      </c>
      <c r="S63">
        <v>3.9500000000000006</v>
      </c>
      <c r="T63">
        <v>0</v>
      </c>
      <c r="U63">
        <v>59.748480687568339</v>
      </c>
      <c r="V63">
        <v>3.45</v>
      </c>
      <c r="W63">
        <v>13.07</v>
      </c>
      <c r="X63">
        <v>40.24</v>
      </c>
      <c r="Y63">
        <v>0</v>
      </c>
      <c r="Z63">
        <v>1.9237500000000001</v>
      </c>
      <c r="AA63">
        <v>12.435687763713078</v>
      </c>
      <c r="AB63">
        <v>11.659712082074732</v>
      </c>
      <c r="AC63">
        <v>8.5738864652242484</v>
      </c>
      <c r="AD63">
        <v>10.833906188925171</v>
      </c>
      <c r="AE63">
        <v>9.7246549417111723</v>
      </c>
      <c r="AF63">
        <v>2.6181123654167404</v>
      </c>
      <c r="AG63">
        <v>11.751724548812138</v>
      </c>
      <c r="AH63">
        <v>45.13800995245164</v>
      </c>
      <c r="AI63">
        <v>4.5080199372231773</v>
      </c>
      <c r="AJ63">
        <v>0</v>
      </c>
      <c r="AK63">
        <v>15.273916955099393</v>
      </c>
      <c r="AL63">
        <v>0</v>
      </c>
      <c r="AM63">
        <v>3.109244609272622</v>
      </c>
      <c r="AN63">
        <v>0</v>
      </c>
      <c r="AO63">
        <v>3.8165920000000004</v>
      </c>
      <c r="AP63">
        <v>3.4759726594863292</v>
      </c>
      <c r="AQ63">
        <v>4.5914854129264846</v>
      </c>
      <c r="AR63">
        <v>11.400445652173913</v>
      </c>
      <c r="AS63">
        <v>7.9406673550392455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460.53403289226958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4.8099999999999996</v>
      </c>
      <c r="L64">
        <v>69.489999999999995</v>
      </c>
      <c r="M64">
        <v>24.2</v>
      </c>
      <c r="N64">
        <v>35.039999999999992</v>
      </c>
      <c r="O64">
        <v>0</v>
      </c>
      <c r="P64">
        <v>28.767046201232034</v>
      </c>
      <c r="Q64">
        <v>2.8871414441147376</v>
      </c>
      <c r="R64">
        <v>6.105575669804491</v>
      </c>
      <c r="S64">
        <v>3.9500000000000006</v>
      </c>
      <c r="T64">
        <v>0</v>
      </c>
      <c r="U64">
        <v>59.748480687568339</v>
      </c>
      <c r="V64">
        <v>3.45</v>
      </c>
      <c r="W64">
        <v>13.07</v>
      </c>
      <c r="X64">
        <v>40.24</v>
      </c>
      <c r="Y64">
        <v>0</v>
      </c>
      <c r="Z64">
        <v>1.9237500000000001</v>
      </c>
      <c r="AA64">
        <v>12.435687763713078</v>
      </c>
      <c r="AB64">
        <v>11.659712082074732</v>
      </c>
      <c r="AC64">
        <v>8.5738864652242484</v>
      </c>
      <c r="AD64">
        <v>10.833906188925171</v>
      </c>
      <c r="AE64">
        <v>9.7246549417111723</v>
      </c>
      <c r="AF64">
        <v>2.6181123654167404</v>
      </c>
      <c r="AG64">
        <v>11.751724548812138</v>
      </c>
      <c r="AH64">
        <v>45.13800995245164</v>
      </c>
      <c r="AI64">
        <v>4.5080199372231773</v>
      </c>
      <c r="AJ64">
        <v>0</v>
      </c>
      <c r="AK64">
        <v>15.273916955099393</v>
      </c>
      <c r="AL64">
        <v>0</v>
      </c>
      <c r="AM64">
        <v>3.109244609272622</v>
      </c>
      <c r="AN64">
        <v>0</v>
      </c>
      <c r="AO64">
        <v>3.8165920000000004</v>
      </c>
      <c r="AP64">
        <v>3.4759726594863292</v>
      </c>
      <c r="AQ64">
        <v>4.5914854129264846</v>
      </c>
      <c r="AR64">
        <v>11.400445652173913</v>
      </c>
      <c r="AS64">
        <v>7.9406673550392455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460.53403289226958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4.8099999999999996</v>
      </c>
      <c r="L65">
        <v>67.320000000000007</v>
      </c>
      <c r="M65">
        <v>24.2</v>
      </c>
      <c r="N65">
        <v>35.039999999999992</v>
      </c>
      <c r="O65">
        <v>0</v>
      </c>
      <c r="P65">
        <v>28.767046201232034</v>
      </c>
      <c r="Q65">
        <v>2.8819944598337952</v>
      </c>
      <c r="R65">
        <v>6.11</v>
      </c>
      <c r="S65">
        <v>3.8479575596816975</v>
      </c>
      <c r="T65">
        <v>0</v>
      </c>
      <c r="U65">
        <v>59.748480687568339</v>
      </c>
      <c r="V65">
        <v>3.45</v>
      </c>
      <c r="W65">
        <v>13.07</v>
      </c>
      <c r="X65">
        <v>40.24</v>
      </c>
      <c r="Y65">
        <v>0</v>
      </c>
      <c r="Z65">
        <v>0</v>
      </c>
      <c r="AA65">
        <v>12.435687763713078</v>
      </c>
      <c r="AB65">
        <v>11.659712082074732</v>
      </c>
      <c r="AC65">
        <v>8.5738864652242484</v>
      </c>
      <c r="AD65">
        <v>10.833906188925171</v>
      </c>
      <c r="AE65">
        <v>14.38537032126734</v>
      </c>
      <c r="AF65">
        <v>2.6181123654167404</v>
      </c>
      <c r="AG65">
        <v>11.751724548812138</v>
      </c>
      <c r="AH65">
        <v>45.13800995245164</v>
      </c>
      <c r="AI65">
        <v>4.5080199372231773</v>
      </c>
      <c r="AJ65">
        <v>0</v>
      </c>
      <c r="AK65">
        <v>15.273916955099393</v>
      </c>
      <c r="AL65">
        <v>0</v>
      </c>
      <c r="AM65">
        <v>3.109244609272622</v>
      </c>
      <c r="AN65">
        <v>0</v>
      </c>
      <c r="AO65">
        <v>3.8165920000000004</v>
      </c>
      <c r="AP65">
        <v>3.4759726594863292</v>
      </c>
      <c r="AQ65">
        <v>4.5914854129264846</v>
      </c>
      <c r="AR65">
        <v>9.7713722826086968</v>
      </c>
      <c r="AS65">
        <v>7.9406673550392455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459.36915980785687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4.8099999999999996</v>
      </c>
      <c r="L66">
        <v>67.320000000000007</v>
      </c>
      <c r="M66">
        <v>24.2</v>
      </c>
      <c r="N66">
        <v>35.039999999999992</v>
      </c>
      <c r="O66">
        <v>0</v>
      </c>
      <c r="P66">
        <v>28.767046201232034</v>
      </c>
      <c r="Q66">
        <v>2.8819944598337952</v>
      </c>
      <c r="R66">
        <v>6.11</v>
      </c>
      <c r="S66">
        <v>3.8479575596816975</v>
      </c>
      <c r="T66">
        <v>0</v>
      </c>
      <c r="U66">
        <v>59.748480687568339</v>
      </c>
      <c r="V66">
        <v>3.45</v>
      </c>
      <c r="W66">
        <v>13.07</v>
      </c>
      <c r="X66">
        <v>40.24</v>
      </c>
      <c r="Y66">
        <v>0</v>
      </c>
      <c r="Z66">
        <v>0</v>
      </c>
      <c r="AA66">
        <v>12.435687763713078</v>
      </c>
      <c r="AB66">
        <v>11.659712082074732</v>
      </c>
      <c r="AC66">
        <v>8.5738864652242484</v>
      </c>
      <c r="AD66">
        <v>10.833906188925171</v>
      </c>
      <c r="AE66">
        <v>14.38537032126734</v>
      </c>
      <c r="AF66">
        <v>2.6181123654167404</v>
      </c>
      <c r="AG66">
        <v>11.751724548812138</v>
      </c>
      <c r="AH66">
        <v>45.13800995245164</v>
      </c>
      <c r="AI66">
        <v>4.5080199372231773</v>
      </c>
      <c r="AJ66">
        <v>0</v>
      </c>
      <c r="AK66">
        <v>15.273916955099393</v>
      </c>
      <c r="AL66">
        <v>0</v>
      </c>
      <c r="AM66">
        <v>3.109244609272622</v>
      </c>
      <c r="AN66">
        <v>0</v>
      </c>
      <c r="AO66">
        <v>3.8165920000000004</v>
      </c>
      <c r="AP66">
        <v>3.4759726594863292</v>
      </c>
      <c r="AQ66">
        <v>4.5914854129264846</v>
      </c>
      <c r="AR66">
        <v>9.7713722826086968</v>
      </c>
      <c r="AS66">
        <v>7.9406673550392455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459.36915980785687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4.8099999999999996</v>
      </c>
      <c r="L67">
        <v>67.320000000000007</v>
      </c>
      <c r="M67">
        <v>24.2</v>
      </c>
      <c r="N67">
        <v>35.039999999999992</v>
      </c>
      <c r="O67">
        <v>0</v>
      </c>
      <c r="P67">
        <v>28.767046201232034</v>
      </c>
      <c r="Q67">
        <v>2.8819944598337952</v>
      </c>
      <c r="R67">
        <v>6.11</v>
      </c>
      <c r="S67">
        <v>3.8479575596816975</v>
      </c>
      <c r="T67">
        <v>0</v>
      </c>
      <c r="U67">
        <v>59.998480628007094</v>
      </c>
      <c r="V67">
        <v>3.45</v>
      </c>
      <c r="W67">
        <v>13.07</v>
      </c>
      <c r="X67">
        <v>40.24</v>
      </c>
      <c r="Y67">
        <v>0</v>
      </c>
      <c r="Z67">
        <v>0</v>
      </c>
      <c r="AA67">
        <v>12.435687763713078</v>
      </c>
      <c r="AB67">
        <v>11.659712082074732</v>
      </c>
      <c r="AC67">
        <v>8.5738864652242484</v>
      </c>
      <c r="AD67">
        <v>10.833906188925171</v>
      </c>
      <c r="AE67">
        <v>14.38537032126734</v>
      </c>
      <c r="AF67">
        <v>2.6181123654167404</v>
      </c>
      <c r="AG67">
        <v>11.751724548812138</v>
      </c>
      <c r="AH67">
        <v>45.13800995245164</v>
      </c>
      <c r="AI67">
        <v>4.5080199372231773</v>
      </c>
      <c r="AJ67">
        <v>0</v>
      </c>
      <c r="AK67">
        <v>15.273916955099393</v>
      </c>
      <c r="AL67">
        <v>0</v>
      </c>
      <c r="AM67">
        <v>3.109244609272622</v>
      </c>
      <c r="AN67">
        <v>0</v>
      </c>
      <c r="AO67">
        <v>3.8165920000000004</v>
      </c>
      <c r="AP67">
        <v>3.4759726594863292</v>
      </c>
      <c r="AQ67">
        <v>4.5914854129264846</v>
      </c>
      <c r="AR67">
        <v>11.400445652173913</v>
      </c>
      <c r="AS67">
        <v>7.342952682517824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460.65051844533946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4.8099999999999996</v>
      </c>
      <c r="L68">
        <v>67.320000000000007</v>
      </c>
      <c r="M68">
        <v>24.2</v>
      </c>
      <c r="N68">
        <v>35.039999999999992</v>
      </c>
      <c r="O68">
        <v>0</v>
      </c>
      <c r="P68">
        <v>28.767046201232034</v>
      </c>
      <c r="Q68">
        <v>2.8819944598337952</v>
      </c>
      <c r="R68">
        <v>6.11</v>
      </c>
      <c r="S68">
        <v>3.8479575596816975</v>
      </c>
      <c r="T68">
        <v>0</v>
      </c>
      <c r="U68">
        <v>59.998480628007094</v>
      </c>
      <c r="V68">
        <v>3.45</v>
      </c>
      <c r="W68">
        <v>13.07</v>
      </c>
      <c r="X68">
        <v>40.24</v>
      </c>
      <c r="Y68">
        <v>0</v>
      </c>
      <c r="Z68">
        <v>0</v>
      </c>
      <c r="AA68">
        <v>12.435687763713078</v>
      </c>
      <c r="AB68">
        <v>11.659712082074732</v>
      </c>
      <c r="AC68">
        <v>8.5738864652242484</v>
      </c>
      <c r="AD68">
        <v>10.833906188925171</v>
      </c>
      <c r="AE68">
        <v>14.38537032126734</v>
      </c>
      <c r="AF68">
        <v>2.6181123654167404</v>
      </c>
      <c r="AG68">
        <v>11.751724548812138</v>
      </c>
      <c r="AH68">
        <v>45.13800995245164</v>
      </c>
      <c r="AI68">
        <v>4.5080199372231773</v>
      </c>
      <c r="AJ68">
        <v>0</v>
      </c>
      <c r="AK68">
        <v>15.273916955099393</v>
      </c>
      <c r="AL68">
        <v>0</v>
      </c>
      <c r="AM68">
        <v>3.109244609272622</v>
      </c>
      <c r="AN68">
        <v>0</v>
      </c>
      <c r="AO68">
        <v>3.7306880000000007</v>
      </c>
      <c r="AP68">
        <v>3.4759726594863292</v>
      </c>
      <c r="AQ68">
        <v>4.5914854129264846</v>
      </c>
      <c r="AR68">
        <v>11.400445652173913</v>
      </c>
      <c r="AS68">
        <v>7.342952682517824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460.56461444533943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4.8099999999999996</v>
      </c>
      <c r="L69">
        <v>67.320000000000007</v>
      </c>
      <c r="M69">
        <v>24.2</v>
      </c>
      <c r="N69">
        <v>35.039999999999992</v>
      </c>
      <c r="O69">
        <v>0</v>
      </c>
      <c r="P69">
        <v>28.767046201232034</v>
      </c>
      <c r="Q69">
        <v>2.8819944598337952</v>
      </c>
      <c r="R69">
        <v>6.11</v>
      </c>
      <c r="S69">
        <v>3.8479575596816975</v>
      </c>
      <c r="T69">
        <v>0</v>
      </c>
      <c r="U69">
        <v>59.998480628007094</v>
      </c>
      <c r="V69">
        <v>3.45</v>
      </c>
      <c r="W69">
        <v>13.07</v>
      </c>
      <c r="X69">
        <v>40.24</v>
      </c>
      <c r="Y69">
        <v>0</v>
      </c>
      <c r="Z69">
        <v>0</v>
      </c>
      <c r="AA69">
        <v>12.435687763713078</v>
      </c>
      <c r="AB69">
        <v>11.659712082074732</v>
      </c>
      <c r="AC69">
        <v>8.5738864652242484</v>
      </c>
      <c r="AD69">
        <v>10.833906188925171</v>
      </c>
      <c r="AE69">
        <v>14.38537032126734</v>
      </c>
      <c r="AF69">
        <v>2.6181123654167404</v>
      </c>
      <c r="AG69">
        <v>11.751724548812138</v>
      </c>
      <c r="AH69">
        <v>45.13800995245164</v>
      </c>
      <c r="AI69">
        <v>5.6336352729663259</v>
      </c>
      <c r="AJ69">
        <v>0</v>
      </c>
      <c r="AK69">
        <v>15.273916955099393</v>
      </c>
      <c r="AL69">
        <v>0</v>
      </c>
      <c r="AM69">
        <v>3.109244609272622</v>
      </c>
      <c r="AN69">
        <v>0</v>
      </c>
      <c r="AO69">
        <v>3.669328000000001</v>
      </c>
      <c r="AP69">
        <v>3.4759726594863292</v>
      </c>
      <c r="AQ69">
        <v>4.5914854129264846</v>
      </c>
      <c r="AR69">
        <v>11.400445652173913</v>
      </c>
      <c r="AS69">
        <v>7.342952682517824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461.62886978108253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4.8099999999999996</v>
      </c>
      <c r="L70">
        <v>67.320000000000007</v>
      </c>
      <c r="M70">
        <v>24.2</v>
      </c>
      <c r="N70">
        <v>35.039999999999992</v>
      </c>
      <c r="O70">
        <v>0</v>
      </c>
      <c r="P70">
        <v>28.767046201232034</v>
      </c>
      <c r="Q70">
        <v>2.8819944598337952</v>
      </c>
      <c r="R70">
        <v>6.11</v>
      </c>
      <c r="S70">
        <v>3.8479575596816975</v>
      </c>
      <c r="T70">
        <v>0</v>
      </c>
      <c r="U70">
        <v>59.998480628007094</v>
      </c>
      <c r="V70">
        <v>3.45</v>
      </c>
      <c r="W70">
        <v>13.07</v>
      </c>
      <c r="X70">
        <v>40.24</v>
      </c>
      <c r="Y70">
        <v>0</v>
      </c>
      <c r="Z70">
        <v>0</v>
      </c>
      <c r="AA70">
        <v>12.435687763713078</v>
      </c>
      <c r="AB70">
        <v>11.659712082074732</v>
      </c>
      <c r="AC70">
        <v>8.5738864652242484</v>
      </c>
      <c r="AD70">
        <v>10.833906188925171</v>
      </c>
      <c r="AE70">
        <v>14.38537032126734</v>
      </c>
      <c r="AF70">
        <v>2.6181123654167404</v>
      </c>
      <c r="AG70">
        <v>11.751724548812138</v>
      </c>
      <c r="AH70">
        <v>45.13800995245164</v>
      </c>
      <c r="AI70">
        <v>5.6336352729663259</v>
      </c>
      <c r="AJ70">
        <v>0</v>
      </c>
      <c r="AK70">
        <v>15.273916955099393</v>
      </c>
      <c r="AL70">
        <v>0</v>
      </c>
      <c r="AM70">
        <v>3.109244609272622</v>
      </c>
      <c r="AN70">
        <v>0</v>
      </c>
      <c r="AO70">
        <v>3.6509200000000011</v>
      </c>
      <c r="AP70">
        <v>3.4759726594863292</v>
      </c>
      <c r="AQ70">
        <v>4.5914854129264846</v>
      </c>
      <c r="AR70">
        <v>11.400445652173913</v>
      </c>
      <c r="AS70">
        <v>7.342952682517824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461.61046178108251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4.8099999999999996</v>
      </c>
      <c r="L71">
        <v>67.320000000000007</v>
      </c>
      <c r="M71">
        <v>24.2</v>
      </c>
      <c r="N71">
        <v>35.039999999999992</v>
      </c>
      <c r="O71">
        <v>0</v>
      </c>
      <c r="P71">
        <v>28.767046201232034</v>
      </c>
      <c r="Q71">
        <v>2.8819944598337952</v>
      </c>
      <c r="R71">
        <v>6.11</v>
      </c>
      <c r="S71">
        <v>3.8479575596816975</v>
      </c>
      <c r="T71">
        <v>0</v>
      </c>
      <c r="U71">
        <v>59.998480628007094</v>
      </c>
      <c r="V71">
        <v>3.45</v>
      </c>
      <c r="W71">
        <v>13.07</v>
      </c>
      <c r="X71">
        <v>40.24</v>
      </c>
      <c r="Y71">
        <v>0</v>
      </c>
      <c r="Z71">
        <v>0</v>
      </c>
      <c r="AA71">
        <v>12.435687763713078</v>
      </c>
      <c r="AB71">
        <v>11.659712082074732</v>
      </c>
      <c r="AC71">
        <v>8.5738864652242484</v>
      </c>
      <c r="AD71">
        <v>10.833906188925171</v>
      </c>
      <c r="AE71">
        <v>14.38537032126734</v>
      </c>
      <c r="AF71">
        <v>2.6181123654167404</v>
      </c>
      <c r="AG71">
        <v>11.751724548812138</v>
      </c>
      <c r="AH71">
        <v>45.13800995245164</v>
      </c>
      <c r="AI71">
        <v>5.6336352729663259</v>
      </c>
      <c r="AJ71">
        <v>0</v>
      </c>
      <c r="AK71">
        <v>15.273916955099393</v>
      </c>
      <c r="AL71">
        <v>0</v>
      </c>
      <c r="AM71">
        <v>3.109244609272622</v>
      </c>
      <c r="AN71">
        <v>0</v>
      </c>
      <c r="AO71">
        <v>3.5895600000000005</v>
      </c>
      <c r="AP71">
        <v>3.4759726594863292</v>
      </c>
      <c r="AQ71">
        <v>4.5914854129264846</v>
      </c>
      <c r="AR71">
        <v>11.400445652173913</v>
      </c>
      <c r="AS71">
        <v>7.342952682517824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461.54910178108253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4.8099999999999996</v>
      </c>
      <c r="L72">
        <v>67.320000000000007</v>
      </c>
      <c r="M72">
        <v>24.2</v>
      </c>
      <c r="N72">
        <v>35.039999999999992</v>
      </c>
      <c r="O72">
        <v>0</v>
      </c>
      <c r="P72">
        <v>28.767046201232034</v>
      </c>
      <c r="Q72">
        <v>2.8819944598337952</v>
      </c>
      <c r="R72">
        <v>6.11</v>
      </c>
      <c r="S72">
        <v>3.8479575596816975</v>
      </c>
      <c r="T72">
        <v>0</v>
      </c>
      <c r="U72">
        <v>59.998480628007094</v>
      </c>
      <c r="V72">
        <v>3.45</v>
      </c>
      <c r="W72">
        <v>13.07</v>
      </c>
      <c r="X72">
        <v>40.24</v>
      </c>
      <c r="Y72">
        <v>0</v>
      </c>
      <c r="Z72">
        <v>0</v>
      </c>
      <c r="AA72">
        <v>12.435687763713078</v>
      </c>
      <c r="AB72">
        <v>11.659712082074732</v>
      </c>
      <c r="AC72">
        <v>8.5738864652242484</v>
      </c>
      <c r="AD72">
        <v>10.833906188925171</v>
      </c>
      <c r="AE72">
        <v>14.38537032126734</v>
      </c>
      <c r="AF72">
        <v>2.6181123654167404</v>
      </c>
      <c r="AG72">
        <v>11.751724548812138</v>
      </c>
      <c r="AH72">
        <v>45.13800995245164</v>
      </c>
      <c r="AI72">
        <v>5.6336352729663259</v>
      </c>
      <c r="AJ72">
        <v>0</v>
      </c>
      <c r="AK72">
        <v>15.273916955099393</v>
      </c>
      <c r="AL72">
        <v>0</v>
      </c>
      <c r="AM72">
        <v>3.109244609272622</v>
      </c>
      <c r="AN72">
        <v>0</v>
      </c>
      <c r="AO72">
        <v>3.5097920000000005</v>
      </c>
      <c r="AP72">
        <v>3.4759726594863292</v>
      </c>
      <c r="AQ72">
        <v>4.5914854129264846</v>
      </c>
      <c r="AR72">
        <v>11.400445652173913</v>
      </c>
      <c r="AS72">
        <v>7.342952682517824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461.46933378108253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4.8099999999999996</v>
      </c>
      <c r="L73">
        <v>67.320000000000007</v>
      </c>
      <c r="M73">
        <v>24.2</v>
      </c>
      <c r="N73">
        <v>35.039999999999992</v>
      </c>
      <c r="O73">
        <v>0</v>
      </c>
      <c r="P73">
        <v>28.767046201232034</v>
      </c>
      <c r="Q73">
        <v>2.8819944598337952</v>
      </c>
      <c r="R73">
        <v>6.11</v>
      </c>
      <c r="S73">
        <v>3.8479575596816975</v>
      </c>
      <c r="T73">
        <v>0</v>
      </c>
      <c r="U73">
        <v>59.998480628007094</v>
      </c>
      <c r="V73">
        <v>3.4500000000000006</v>
      </c>
      <c r="W73">
        <v>13.07</v>
      </c>
      <c r="X73">
        <v>40.24</v>
      </c>
      <c r="Y73">
        <v>0</v>
      </c>
      <c r="Z73">
        <v>0</v>
      </c>
      <c r="AA73">
        <v>12.435687763713078</v>
      </c>
      <c r="AB73">
        <v>11.659712082074732</v>
      </c>
      <c r="AC73">
        <v>8.5738864652242484</v>
      </c>
      <c r="AD73">
        <v>10.833906188925171</v>
      </c>
      <c r="AE73">
        <v>14.38537032126734</v>
      </c>
      <c r="AF73">
        <v>2.6181123654167404</v>
      </c>
      <c r="AG73">
        <v>11.751724548812138</v>
      </c>
      <c r="AH73">
        <v>45.13800995245164</v>
      </c>
      <c r="AI73">
        <v>5.6336352729663259</v>
      </c>
      <c r="AJ73">
        <v>0</v>
      </c>
      <c r="AK73">
        <v>15.273916955099393</v>
      </c>
      <c r="AL73">
        <v>0</v>
      </c>
      <c r="AM73">
        <v>3.109244609272622</v>
      </c>
      <c r="AN73">
        <v>0</v>
      </c>
      <c r="AO73">
        <v>3.5036560000000008</v>
      </c>
      <c r="AP73">
        <v>3.4759726594863292</v>
      </c>
      <c r="AQ73">
        <v>4.5914854129264846</v>
      </c>
      <c r="AR73">
        <v>11.728714673913043</v>
      </c>
      <c r="AS73">
        <v>7.342952682517824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461.79146680282162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4.8099999999999996</v>
      </c>
      <c r="L74">
        <v>67.320000000000007</v>
      </c>
      <c r="M74">
        <v>24.2</v>
      </c>
      <c r="N74">
        <v>35.039999999999992</v>
      </c>
      <c r="O74">
        <v>0</v>
      </c>
      <c r="P74">
        <v>28.767046201232034</v>
      </c>
      <c r="Q74">
        <v>2.8819944598337952</v>
      </c>
      <c r="R74">
        <v>6.11</v>
      </c>
      <c r="S74">
        <v>3.8479575596816975</v>
      </c>
      <c r="T74">
        <v>0</v>
      </c>
      <c r="U74">
        <v>59.998480628007094</v>
      </c>
      <c r="V74">
        <v>3.4500000000000006</v>
      </c>
      <c r="W74">
        <v>13.07</v>
      </c>
      <c r="X74">
        <v>40.24</v>
      </c>
      <c r="Y74">
        <v>0</v>
      </c>
      <c r="Z74">
        <v>0</v>
      </c>
      <c r="AA74">
        <v>12.435687763713078</v>
      </c>
      <c r="AB74">
        <v>11.659712082074732</v>
      </c>
      <c r="AC74">
        <v>8.5738864652242484</v>
      </c>
      <c r="AD74">
        <v>10.833906188925171</v>
      </c>
      <c r="AE74">
        <v>14.38537032126734</v>
      </c>
      <c r="AF74">
        <v>2.6181123654167404</v>
      </c>
      <c r="AG74">
        <v>11.751724548812138</v>
      </c>
      <c r="AH74">
        <v>45.13800995245164</v>
      </c>
      <c r="AI74">
        <v>5.6336352729663259</v>
      </c>
      <c r="AJ74">
        <v>0</v>
      </c>
      <c r="AK74">
        <v>15.273916955099393</v>
      </c>
      <c r="AL74">
        <v>0</v>
      </c>
      <c r="AM74">
        <v>3.109244609272622</v>
      </c>
      <c r="AN74">
        <v>0</v>
      </c>
      <c r="AO74">
        <v>3.4515000000000011</v>
      </c>
      <c r="AP74">
        <v>3.4759726594863292</v>
      </c>
      <c r="AQ74">
        <v>4.5914854129264846</v>
      </c>
      <c r="AR74">
        <v>11.728714673913043</v>
      </c>
      <c r="AS74">
        <v>7.342952682517824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461.73931080282165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4.8099999999999996</v>
      </c>
      <c r="L75">
        <v>67.327081398152785</v>
      </c>
      <c r="M75">
        <v>24.2</v>
      </c>
      <c r="N75">
        <v>35.039999999999992</v>
      </c>
      <c r="O75">
        <v>0</v>
      </c>
      <c r="P75">
        <v>28.767046201232034</v>
      </c>
      <c r="Q75">
        <v>6.0733703498056641</v>
      </c>
      <c r="R75">
        <v>6.1066721132897603</v>
      </c>
      <c r="S75">
        <v>7.7866737830913753</v>
      </c>
      <c r="T75">
        <v>0</v>
      </c>
      <c r="U75">
        <v>59.998480628007094</v>
      </c>
      <c r="V75">
        <v>3.4500000000000006</v>
      </c>
      <c r="W75">
        <v>13.07</v>
      </c>
      <c r="X75">
        <v>40.24</v>
      </c>
      <c r="Y75">
        <v>0</v>
      </c>
      <c r="Z75">
        <v>1.9237500000000001</v>
      </c>
      <c r="AA75">
        <v>12.435687763713078</v>
      </c>
      <c r="AB75">
        <v>11.659712082074732</v>
      </c>
      <c r="AC75">
        <v>8.5738864652242484</v>
      </c>
      <c r="AD75">
        <v>10.833906188925171</v>
      </c>
      <c r="AE75">
        <v>14.38537032126734</v>
      </c>
      <c r="AF75">
        <v>2.6181123654167404</v>
      </c>
      <c r="AG75">
        <v>11.751724548812138</v>
      </c>
      <c r="AH75">
        <v>45.13800995245164</v>
      </c>
      <c r="AI75">
        <v>5.6336352729663259</v>
      </c>
      <c r="AJ75">
        <v>0</v>
      </c>
      <c r="AK75">
        <v>15.273916955099393</v>
      </c>
      <c r="AL75">
        <v>0</v>
      </c>
      <c r="AM75">
        <v>3.109244609272622</v>
      </c>
      <c r="AN75">
        <v>0</v>
      </c>
      <c r="AO75">
        <v>3.4330920000000007</v>
      </c>
      <c r="AP75">
        <v>3.4759726594863292</v>
      </c>
      <c r="AQ75">
        <v>4.5914854129264846</v>
      </c>
      <c r="AR75">
        <v>11.728714673913043</v>
      </c>
      <c r="AS75">
        <v>7.9406673550392455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471.37621310016715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4.8099999999999996</v>
      </c>
      <c r="L76">
        <v>67.327081398152785</v>
      </c>
      <c r="M76">
        <v>24.2</v>
      </c>
      <c r="N76">
        <v>35.039999999999992</v>
      </c>
      <c r="O76">
        <v>0</v>
      </c>
      <c r="P76">
        <v>28.767046201232034</v>
      </c>
      <c r="Q76">
        <v>6.0733703498056641</v>
      </c>
      <c r="R76">
        <v>6.1066721132897603</v>
      </c>
      <c r="S76">
        <v>7.7866737830913753</v>
      </c>
      <c r="T76">
        <v>0</v>
      </c>
      <c r="U76">
        <v>59.998480628007094</v>
      </c>
      <c r="V76">
        <v>3.4500000000000006</v>
      </c>
      <c r="W76">
        <v>13.07</v>
      </c>
      <c r="X76">
        <v>40.24</v>
      </c>
      <c r="Y76">
        <v>0</v>
      </c>
      <c r="Z76">
        <v>1.9237500000000001</v>
      </c>
      <c r="AA76">
        <v>12.435687763713078</v>
      </c>
      <c r="AB76">
        <v>11.659712082074732</v>
      </c>
      <c r="AC76">
        <v>8.5738864652242484</v>
      </c>
      <c r="AD76">
        <v>10.833906188925171</v>
      </c>
      <c r="AE76">
        <v>14.38537032126734</v>
      </c>
      <c r="AF76">
        <v>7.854337096250223</v>
      </c>
      <c r="AG76">
        <v>11.751724548812138</v>
      </c>
      <c r="AH76">
        <v>45.13800995245164</v>
      </c>
      <c r="AI76">
        <v>9.7664500982751221</v>
      </c>
      <c r="AJ76">
        <v>0</v>
      </c>
      <c r="AK76">
        <v>15.273916955099393</v>
      </c>
      <c r="AL76">
        <v>0</v>
      </c>
      <c r="AM76">
        <v>3.109244609272622</v>
      </c>
      <c r="AN76">
        <v>0</v>
      </c>
      <c r="AO76">
        <v>2.5403040000000003</v>
      </c>
      <c r="AP76">
        <v>3.4759726594863292</v>
      </c>
      <c r="AQ76">
        <v>8.8677103837682285</v>
      </c>
      <c r="AR76">
        <v>11.728714673913043</v>
      </c>
      <c r="AS76">
        <v>7.9406673550392455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484.12868962715118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4.8099999999999996</v>
      </c>
      <c r="L77">
        <v>67.327081398152785</v>
      </c>
      <c r="M77">
        <v>24.2</v>
      </c>
      <c r="N77">
        <v>35.039999999999992</v>
      </c>
      <c r="O77">
        <v>0</v>
      </c>
      <c r="P77">
        <v>28.767046201232034</v>
      </c>
      <c r="Q77">
        <v>6.0733703498056641</v>
      </c>
      <c r="R77">
        <v>6.1066721132897603</v>
      </c>
      <c r="S77">
        <v>7.7866737830913753</v>
      </c>
      <c r="T77">
        <v>0</v>
      </c>
      <c r="U77">
        <v>59.998480628007094</v>
      </c>
      <c r="V77">
        <v>3.4500000000000006</v>
      </c>
      <c r="W77">
        <v>13.07</v>
      </c>
      <c r="X77">
        <v>38.07</v>
      </c>
      <c r="Y77">
        <v>0</v>
      </c>
      <c r="Z77">
        <v>1.9237500000000001</v>
      </c>
      <c r="AA77">
        <v>12.435687763713078</v>
      </c>
      <c r="AB77">
        <v>11.659712082074732</v>
      </c>
      <c r="AC77">
        <v>8.5738864652242484</v>
      </c>
      <c r="AD77">
        <v>10.833906188925171</v>
      </c>
      <c r="AE77">
        <v>14.38537032126734</v>
      </c>
      <c r="AF77">
        <v>10.472449461666962</v>
      </c>
      <c r="AG77">
        <v>11.751724548812138</v>
      </c>
      <c r="AH77">
        <v>45.13800995245164</v>
      </c>
      <c r="AI77">
        <v>9.7664500982751221</v>
      </c>
      <c r="AJ77">
        <v>0</v>
      </c>
      <c r="AK77">
        <v>15.273916955099393</v>
      </c>
      <c r="AL77">
        <v>0</v>
      </c>
      <c r="AM77">
        <v>3.109244609272622</v>
      </c>
      <c r="AN77">
        <v>0</v>
      </c>
      <c r="AO77">
        <v>2.5004200000000005</v>
      </c>
      <c r="AP77">
        <v>3.4759726594863292</v>
      </c>
      <c r="AQ77">
        <v>13.219382298014869</v>
      </c>
      <c r="AR77">
        <v>11.728714673913043</v>
      </c>
      <c r="AS77">
        <v>7.9406673550392455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488.88858990681456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4.8098955709943549</v>
      </c>
      <c r="L78">
        <v>67.327081398152785</v>
      </c>
      <c r="M78">
        <v>24.2</v>
      </c>
      <c r="N78">
        <v>35.039999999999992</v>
      </c>
      <c r="O78">
        <v>0</v>
      </c>
      <c r="P78">
        <v>28.767046201232034</v>
      </c>
      <c r="Q78">
        <v>6.0733703498056641</v>
      </c>
      <c r="R78">
        <v>6.1066721132897603</v>
      </c>
      <c r="S78">
        <v>7.7866737830913753</v>
      </c>
      <c r="T78">
        <v>0</v>
      </c>
      <c r="U78">
        <v>59.998480628007094</v>
      </c>
      <c r="V78">
        <v>3.4500000000000006</v>
      </c>
      <c r="W78">
        <v>13.07</v>
      </c>
      <c r="X78">
        <v>38.07</v>
      </c>
      <c r="Y78">
        <v>0</v>
      </c>
      <c r="Z78">
        <v>5.9645454545454548</v>
      </c>
      <c r="AA78">
        <v>12.435687763713078</v>
      </c>
      <c r="AB78">
        <v>12.035301208631102</v>
      </c>
      <c r="AC78">
        <v>9.0185612900008714</v>
      </c>
      <c r="AD78">
        <v>11.107193912609768</v>
      </c>
      <c r="AE78">
        <v>14.582811127919182</v>
      </c>
      <c r="AF78">
        <v>11.520821689799392</v>
      </c>
      <c r="AG78">
        <v>11.751724548812138</v>
      </c>
      <c r="AH78">
        <v>45.559335496500651</v>
      </c>
      <c r="AI78">
        <v>9.7664500982751221</v>
      </c>
      <c r="AJ78">
        <v>0</v>
      </c>
      <c r="AK78">
        <v>15.273916955099393</v>
      </c>
      <c r="AL78">
        <v>0</v>
      </c>
      <c r="AM78">
        <v>3.9353993708028696</v>
      </c>
      <c r="AN78">
        <v>0</v>
      </c>
      <c r="AO78">
        <v>2.4574680000000004</v>
      </c>
      <c r="AP78">
        <v>3.7398152444076218</v>
      </c>
      <c r="AQ78">
        <v>18.365941651705938</v>
      </c>
      <c r="AR78">
        <v>11.728714673913043</v>
      </c>
      <c r="AS78">
        <v>7.9406673550392455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501.8835758863479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4.8100000000000005</v>
      </c>
      <c r="L79">
        <v>132.18838873311051</v>
      </c>
      <c r="M79">
        <v>24.2</v>
      </c>
      <c r="N79">
        <v>35.039999999999992</v>
      </c>
      <c r="O79">
        <v>0</v>
      </c>
      <c r="P79">
        <v>28.767046201232034</v>
      </c>
      <c r="Q79">
        <v>6.09</v>
      </c>
      <c r="R79">
        <v>5.919999999999999</v>
      </c>
      <c r="S79">
        <v>7.79</v>
      </c>
      <c r="T79">
        <v>0</v>
      </c>
      <c r="U79">
        <v>59.998480628007094</v>
      </c>
      <c r="V79">
        <v>3.44</v>
      </c>
      <c r="W79">
        <v>13.07</v>
      </c>
      <c r="X79">
        <v>38.07</v>
      </c>
      <c r="Y79">
        <v>0</v>
      </c>
      <c r="Z79">
        <v>5.9645454545454548</v>
      </c>
      <c r="AA79">
        <v>12.435687763713078</v>
      </c>
      <c r="AB79">
        <v>12.035301208631102</v>
      </c>
      <c r="AC79">
        <v>9.0185612900008714</v>
      </c>
      <c r="AD79">
        <v>11.107193912609768</v>
      </c>
      <c r="AE79">
        <v>14.582811127919182</v>
      </c>
      <c r="AF79">
        <v>11.520821689799392</v>
      </c>
      <c r="AG79">
        <v>11.751724548812138</v>
      </c>
      <c r="AH79">
        <v>45.559335496500651</v>
      </c>
      <c r="AI79">
        <v>9.7664500982751221</v>
      </c>
      <c r="AJ79">
        <v>0</v>
      </c>
      <c r="AK79">
        <v>15.273916955099393</v>
      </c>
      <c r="AL79">
        <v>0</v>
      </c>
      <c r="AM79">
        <v>3.9353993708028696</v>
      </c>
      <c r="AN79">
        <v>0</v>
      </c>
      <c r="AO79">
        <v>2.4574680000000004</v>
      </c>
      <c r="AP79">
        <v>3.7398152444076218</v>
      </c>
      <c r="AQ79">
        <v>18.365941651705938</v>
      </c>
      <c r="AR79">
        <v>11.728714673913043</v>
      </c>
      <c r="AS79">
        <v>7.9406673550392455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566.56827140412452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4.8099130859022079</v>
      </c>
      <c r="L80">
        <v>231.47887472592063</v>
      </c>
      <c r="M80">
        <v>24.2</v>
      </c>
      <c r="N80">
        <v>35.039999999999992</v>
      </c>
      <c r="O80">
        <v>0</v>
      </c>
      <c r="P80">
        <v>28.767046201232034</v>
      </c>
      <c r="Q80">
        <v>6.07</v>
      </c>
      <c r="R80">
        <v>5.919999999999999</v>
      </c>
      <c r="S80">
        <v>7.7900000000000009</v>
      </c>
      <c r="T80">
        <v>0</v>
      </c>
      <c r="U80">
        <v>59.998480628007094</v>
      </c>
      <c r="V80">
        <v>3.45</v>
      </c>
      <c r="W80">
        <v>13.07</v>
      </c>
      <c r="X80">
        <v>38.07</v>
      </c>
      <c r="Y80">
        <v>0</v>
      </c>
      <c r="Z80">
        <v>5.9645454545454548</v>
      </c>
      <c r="AA80">
        <v>12.435687763713078</v>
      </c>
      <c r="AB80">
        <v>12.035301208631102</v>
      </c>
      <c r="AC80">
        <v>9.0185612900008714</v>
      </c>
      <c r="AD80">
        <v>11.107193912609768</v>
      </c>
      <c r="AE80">
        <v>14.582811127919182</v>
      </c>
      <c r="AF80">
        <v>11.520821689799392</v>
      </c>
      <c r="AG80">
        <v>11.751724548812138</v>
      </c>
      <c r="AH80">
        <v>45.559335496500651</v>
      </c>
      <c r="AI80">
        <v>9.7664500982751221</v>
      </c>
      <c r="AJ80">
        <v>0</v>
      </c>
      <c r="AK80">
        <v>15.273916955099393</v>
      </c>
      <c r="AL80">
        <v>0</v>
      </c>
      <c r="AM80">
        <v>3.9353993708028696</v>
      </c>
      <c r="AN80">
        <v>0</v>
      </c>
      <c r="AO80">
        <v>2.4574680000000004</v>
      </c>
      <c r="AP80">
        <v>3.7398152444076218</v>
      </c>
      <c r="AQ80">
        <v>18.365941651705938</v>
      </c>
      <c r="AR80">
        <v>11.728714673913043</v>
      </c>
      <c r="AS80">
        <v>7.9406673550392455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665.84867048283672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4.8099999999999996</v>
      </c>
      <c r="L81">
        <v>307.74900499493526</v>
      </c>
      <c r="M81">
        <v>24.2</v>
      </c>
      <c r="N81">
        <v>35.039999999999992</v>
      </c>
      <c r="O81">
        <v>0</v>
      </c>
      <c r="P81">
        <v>28.767046201232034</v>
      </c>
      <c r="Q81">
        <v>6.07</v>
      </c>
      <c r="R81">
        <v>5.91702213279678</v>
      </c>
      <c r="S81">
        <v>7.7729965291168535</v>
      </c>
      <c r="T81">
        <v>0</v>
      </c>
      <c r="U81">
        <v>59.998480628007094</v>
      </c>
      <c r="V81">
        <v>3.45</v>
      </c>
      <c r="W81">
        <v>13.07</v>
      </c>
      <c r="X81">
        <v>39.93</v>
      </c>
      <c r="Y81">
        <v>0</v>
      </c>
      <c r="Z81">
        <v>5.9645454545454548</v>
      </c>
      <c r="AA81">
        <v>12.435687763713078</v>
      </c>
      <c r="AB81">
        <v>12.035301208631102</v>
      </c>
      <c r="AC81">
        <v>9.0185612900008714</v>
      </c>
      <c r="AD81">
        <v>11.107193912609768</v>
      </c>
      <c r="AE81">
        <v>14.582811127919182</v>
      </c>
      <c r="AF81">
        <v>11.520821689799392</v>
      </c>
      <c r="AG81">
        <v>11.751724548812138</v>
      </c>
      <c r="AH81">
        <v>45.559335496500651</v>
      </c>
      <c r="AI81">
        <v>9.7664500982751221</v>
      </c>
      <c r="AJ81">
        <v>0</v>
      </c>
      <c r="AK81">
        <v>15.273916955099393</v>
      </c>
      <c r="AL81">
        <v>0</v>
      </c>
      <c r="AM81">
        <v>3.9353993708028696</v>
      </c>
      <c r="AN81">
        <v>0</v>
      </c>
      <c r="AO81">
        <v>2.5004200000000005</v>
      </c>
      <c r="AP81">
        <v>3.7398152444076218</v>
      </c>
      <c r="AQ81">
        <v>18.365941651705938</v>
      </c>
      <c r="AR81">
        <v>11.728714673913043</v>
      </c>
      <c r="AS81">
        <v>7.9406673550392455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744.00185832786292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4.8099999999999996</v>
      </c>
      <c r="L82">
        <v>307.74900499493526</v>
      </c>
      <c r="M82">
        <v>24.2</v>
      </c>
      <c r="N82">
        <v>35.039999999999992</v>
      </c>
      <c r="O82">
        <v>0</v>
      </c>
      <c r="P82">
        <v>28.767046201232034</v>
      </c>
      <c r="Q82">
        <v>6.07</v>
      </c>
      <c r="R82">
        <v>5.919999999999999</v>
      </c>
      <c r="S82">
        <v>7.7900000000000009</v>
      </c>
      <c r="T82">
        <v>0</v>
      </c>
      <c r="U82">
        <v>59.998480628007094</v>
      </c>
      <c r="V82">
        <v>3.45</v>
      </c>
      <c r="W82">
        <v>13.07</v>
      </c>
      <c r="X82">
        <v>40.24</v>
      </c>
      <c r="Y82">
        <v>0</v>
      </c>
      <c r="Z82">
        <v>5.9645454545454548</v>
      </c>
      <c r="AA82">
        <v>12.435687763713078</v>
      </c>
      <c r="AB82">
        <v>12.035301208631102</v>
      </c>
      <c r="AC82">
        <v>9.0185612900008714</v>
      </c>
      <c r="AD82">
        <v>11.107193912609768</v>
      </c>
      <c r="AE82">
        <v>14.582811127919182</v>
      </c>
      <c r="AF82">
        <v>11.520821689799392</v>
      </c>
      <c r="AG82">
        <v>11.751724548812138</v>
      </c>
      <c r="AH82">
        <v>45.559335496500651</v>
      </c>
      <c r="AI82">
        <v>9.3912449863607375</v>
      </c>
      <c r="AJ82">
        <v>0</v>
      </c>
      <c r="AK82">
        <v>15.273916955099393</v>
      </c>
      <c r="AL82">
        <v>0</v>
      </c>
      <c r="AM82">
        <v>3.9353993708028696</v>
      </c>
      <c r="AN82">
        <v>0</v>
      </c>
      <c r="AO82">
        <v>2.5157600000000002</v>
      </c>
      <c r="AP82">
        <v>3.7398152444076218</v>
      </c>
      <c r="AQ82">
        <v>18.365941651705938</v>
      </c>
      <c r="AR82">
        <v>11.728714673913043</v>
      </c>
      <c r="AS82">
        <v>7.9406673550392455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743.971974554035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4.8099999999999996</v>
      </c>
      <c r="L83">
        <v>307.74900499493526</v>
      </c>
      <c r="M83">
        <v>24.2</v>
      </c>
      <c r="N83">
        <v>35.039999999999992</v>
      </c>
      <c r="O83">
        <v>0</v>
      </c>
      <c r="P83">
        <v>28.767046201232034</v>
      </c>
      <c r="Q83">
        <v>6.07</v>
      </c>
      <c r="R83">
        <v>5.919999999999999</v>
      </c>
      <c r="S83">
        <v>7.7900000000000009</v>
      </c>
      <c r="T83">
        <v>0</v>
      </c>
      <c r="U83">
        <v>59.998480628007094</v>
      </c>
      <c r="V83">
        <v>3.45</v>
      </c>
      <c r="W83">
        <v>13.07</v>
      </c>
      <c r="X83">
        <v>40.24</v>
      </c>
      <c r="Y83">
        <v>0</v>
      </c>
      <c r="Z83">
        <v>5.9645454545454548</v>
      </c>
      <c r="AA83">
        <v>12.435687763713078</v>
      </c>
      <c r="AB83">
        <v>12.035301208631102</v>
      </c>
      <c r="AC83">
        <v>9.0185612900008714</v>
      </c>
      <c r="AD83">
        <v>11.107193912609768</v>
      </c>
      <c r="AE83">
        <v>14.582811127919182</v>
      </c>
      <c r="AF83">
        <v>11.520821689799392</v>
      </c>
      <c r="AG83">
        <v>11.751724548812138</v>
      </c>
      <c r="AH83">
        <v>45.559335496500651</v>
      </c>
      <c r="AI83">
        <v>9.3912449863607375</v>
      </c>
      <c r="AJ83">
        <v>0</v>
      </c>
      <c r="AK83">
        <v>15.273916955099393</v>
      </c>
      <c r="AL83">
        <v>0</v>
      </c>
      <c r="AM83">
        <v>3.9353993708028696</v>
      </c>
      <c r="AN83">
        <v>0</v>
      </c>
      <c r="AO83">
        <v>2.5617800000000006</v>
      </c>
      <c r="AP83">
        <v>3.7398152444076218</v>
      </c>
      <c r="AQ83">
        <v>18.365941651705938</v>
      </c>
      <c r="AR83">
        <v>11.728714673913043</v>
      </c>
      <c r="AS83">
        <v>7.9406673550392455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744.017994554035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4.8099999999999996</v>
      </c>
      <c r="L84">
        <v>307.74900499493526</v>
      </c>
      <c r="M84">
        <v>24.2</v>
      </c>
      <c r="N84">
        <v>35.039999999999992</v>
      </c>
      <c r="O84">
        <v>0</v>
      </c>
      <c r="P84">
        <v>28.767046201232034</v>
      </c>
      <c r="Q84">
        <v>6.07</v>
      </c>
      <c r="R84">
        <v>5.919999999999999</v>
      </c>
      <c r="S84">
        <v>7.7900000000000009</v>
      </c>
      <c r="T84">
        <v>0</v>
      </c>
      <c r="U84">
        <v>59.998480628007094</v>
      </c>
      <c r="V84">
        <v>3.45</v>
      </c>
      <c r="W84">
        <v>13.07</v>
      </c>
      <c r="X84">
        <v>40.24</v>
      </c>
      <c r="Y84">
        <v>0</v>
      </c>
      <c r="Z84">
        <v>5.9645454545454548</v>
      </c>
      <c r="AA84">
        <v>12.435687763713078</v>
      </c>
      <c r="AB84">
        <v>12.035301208631102</v>
      </c>
      <c r="AC84">
        <v>9.0185612900008714</v>
      </c>
      <c r="AD84">
        <v>11.107193912609768</v>
      </c>
      <c r="AE84">
        <v>14.582811127919182</v>
      </c>
      <c r="AF84">
        <v>11.520821689799392</v>
      </c>
      <c r="AG84">
        <v>11.751724548812138</v>
      </c>
      <c r="AH84">
        <v>45.559335496500651</v>
      </c>
      <c r="AI84">
        <v>9.3912449863607375</v>
      </c>
      <c r="AJ84">
        <v>0</v>
      </c>
      <c r="AK84">
        <v>15.273916955099393</v>
      </c>
      <c r="AL84">
        <v>0</v>
      </c>
      <c r="AM84">
        <v>3.9353993708028696</v>
      </c>
      <c r="AN84">
        <v>0</v>
      </c>
      <c r="AO84">
        <v>2.5955280000000012</v>
      </c>
      <c r="AP84">
        <v>3.7398152444076218</v>
      </c>
      <c r="AQ84">
        <v>18.365941651705938</v>
      </c>
      <c r="AR84">
        <v>11.728714673913043</v>
      </c>
      <c r="AS84">
        <v>7.9406673550392455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744.05174255403494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4.7100733610578942</v>
      </c>
      <c r="L85">
        <v>306.66999999999996</v>
      </c>
      <c r="M85">
        <v>24.2</v>
      </c>
      <c r="N85">
        <v>35.039999999999992</v>
      </c>
      <c r="O85">
        <v>0</v>
      </c>
      <c r="P85">
        <v>28.767046201232034</v>
      </c>
      <c r="Q85">
        <v>6.07</v>
      </c>
      <c r="R85">
        <v>5.919999999999999</v>
      </c>
      <c r="S85">
        <v>7.7900000000000009</v>
      </c>
      <c r="T85">
        <v>0</v>
      </c>
      <c r="U85">
        <v>59.998480628007094</v>
      </c>
      <c r="V85">
        <v>3.45</v>
      </c>
      <c r="W85">
        <v>13.07</v>
      </c>
      <c r="X85">
        <v>40.24</v>
      </c>
      <c r="Y85">
        <v>0</v>
      </c>
      <c r="Z85">
        <v>5.9645454545454548</v>
      </c>
      <c r="AA85">
        <v>12.435687763713078</v>
      </c>
      <c r="AB85">
        <v>12.035301208631102</v>
      </c>
      <c r="AC85">
        <v>9.0185612900008714</v>
      </c>
      <c r="AD85">
        <v>11.107193912609768</v>
      </c>
      <c r="AE85">
        <v>14.582811127919182</v>
      </c>
      <c r="AF85">
        <v>11.520821689799392</v>
      </c>
      <c r="AG85">
        <v>11.751724548812138</v>
      </c>
      <c r="AH85">
        <v>45.559335496500651</v>
      </c>
      <c r="AI85">
        <v>9.3912449863607375</v>
      </c>
      <c r="AJ85">
        <v>0</v>
      </c>
      <c r="AK85">
        <v>15.273916955099393</v>
      </c>
      <c r="AL85">
        <v>0</v>
      </c>
      <c r="AM85">
        <v>3.9353993708028696</v>
      </c>
      <c r="AN85">
        <v>0</v>
      </c>
      <c r="AO85">
        <v>2.6292760000000004</v>
      </c>
      <c r="AP85">
        <v>3.7398152444076218</v>
      </c>
      <c r="AQ85">
        <v>18.365941651705938</v>
      </c>
      <c r="AR85">
        <v>11.728714673913043</v>
      </c>
      <c r="AS85">
        <v>7.9406673550392455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742.90655892015764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4.8100734048560128</v>
      </c>
      <c r="L86">
        <v>307.75</v>
      </c>
      <c r="M86">
        <v>24.2</v>
      </c>
      <c r="N86">
        <v>35.039999999999992</v>
      </c>
      <c r="O86">
        <v>0</v>
      </c>
      <c r="P86">
        <v>28.767046201232034</v>
      </c>
      <c r="Q86">
        <v>6.07</v>
      </c>
      <c r="R86">
        <v>5.919999999999999</v>
      </c>
      <c r="S86">
        <v>7.7900000000000009</v>
      </c>
      <c r="T86">
        <v>0</v>
      </c>
      <c r="U86">
        <v>59.998480628007094</v>
      </c>
      <c r="V86">
        <v>3.45</v>
      </c>
      <c r="W86">
        <v>13.07</v>
      </c>
      <c r="X86">
        <v>40.24</v>
      </c>
      <c r="Y86">
        <v>0</v>
      </c>
      <c r="Z86">
        <v>1.9237500000000001</v>
      </c>
      <c r="AA86">
        <v>12.435687763713078</v>
      </c>
      <c r="AB86">
        <v>11.659712082074732</v>
      </c>
      <c r="AC86">
        <v>8.5738864652242484</v>
      </c>
      <c r="AD86">
        <v>10.833906188925171</v>
      </c>
      <c r="AE86">
        <v>14.38537032126734</v>
      </c>
      <c r="AF86">
        <v>10.472449461666962</v>
      </c>
      <c r="AG86">
        <v>11.751724548812138</v>
      </c>
      <c r="AH86">
        <v>45.13800995245164</v>
      </c>
      <c r="AI86">
        <v>9.3912449863607375</v>
      </c>
      <c r="AJ86">
        <v>0</v>
      </c>
      <c r="AK86">
        <v>15.273916955099393</v>
      </c>
      <c r="AL86">
        <v>0</v>
      </c>
      <c r="AM86">
        <v>3.9353993708028696</v>
      </c>
      <c r="AN86">
        <v>0</v>
      </c>
      <c r="AO86">
        <v>2.6722280000000005</v>
      </c>
      <c r="AP86">
        <v>3.4759726594863292</v>
      </c>
      <c r="AQ86">
        <v>18.365941651705938</v>
      </c>
      <c r="AR86">
        <v>11.728714673913043</v>
      </c>
      <c r="AS86">
        <v>7.9406673550392455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737.06418267063816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4.8100734048560128</v>
      </c>
      <c r="L87">
        <v>307.75</v>
      </c>
      <c r="M87">
        <v>24.2</v>
      </c>
      <c r="N87">
        <v>35.039999999999992</v>
      </c>
      <c r="O87">
        <v>0</v>
      </c>
      <c r="P87">
        <v>28.767046201232034</v>
      </c>
      <c r="Q87">
        <v>6.07</v>
      </c>
      <c r="R87">
        <v>5.919999999999999</v>
      </c>
      <c r="S87">
        <v>7.7900000000000009</v>
      </c>
      <c r="T87">
        <v>0</v>
      </c>
      <c r="U87">
        <v>59.998480628007094</v>
      </c>
      <c r="V87">
        <v>3.45</v>
      </c>
      <c r="W87">
        <v>13.07</v>
      </c>
      <c r="X87">
        <v>40.24</v>
      </c>
      <c r="Y87">
        <v>0</v>
      </c>
      <c r="Z87">
        <v>1.9237500000000001</v>
      </c>
      <c r="AA87">
        <v>12.435687763713078</v>
      </c>
      <c r="AB87">
        <v>11.659712082074732</v>
      </c>
      <c r="AC87">
        <v>8.5738864652242484</v>
      </c>
      <c r="AD87">
        <v>10.833906188925171</v>
      </c>
      <c r="AE87">
        <v>14.38537032126734</v>
      </c>
      <c r="AF87">
        <v>10.472449461666962</v>
      </c>
      <c r="AG87">
        <v>11.751724548812138</v>
      </c>
      <c r="AH87">
        <v>45.13800995245164</v>
      </c>
      <c r="AI87">
        <v>5.6336352729663259</v>
      </c>
      <c r="AJ87">
        <v>0</v>
      </c>
      <c r="AK87">
        <v>15.273916955099393</v>
      </c>
      <c r="AL87">
        <v>0</v>
      </c>
      <c r="AM87">
        <v>3.9353993708028696</v>
      </c>
      <c r="AN87">
        <v>0</v>
      </c>
      <c r="AO87">
        <v>2.6875680000000006</v>
      </c>
      <c r="AP87">
        <v>3.4759726594863292</v>
      </c>
      <c r="AQ87">
        <v>18.365941651705938</v>
      </c>
      <c r="AR87">
        <v>11.728714673913043</v>
      </c>
      <c r="AS87">
        <v>7.1446454780831479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732.52589108028758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4.8100734048560128</v>
      </c>
      <c r="L88">
        <v>307.75</v>
      </c>
      <c r="M88">
        <v>24.2</v>
      </c>
      <c r="N88">
        <v>35.039999999999992</v>
      </c>
      <c r="O88">
        <v>0</v>
      </c>
      <c r="P88">
        <v>28.767046201232034</v>
      </c>
      <c r="Q88">
        <v>6.07</v>
      </c>
      <c r="R88">
        <v>5.919999999999999</v>
      </c>
      <c r="S88">
        <v>7.7900000000000009</v>
      </c>
      <c r="T88">
        <v>0</v>
      </c>
      <c r="U88">
        <v>59.998480628007094</v>
      </c>
      <c r="V88">
        <v>3.45</v>
      </c>
      <c r="W88">
        <v>13.07</v>
      </c>
      <c r="X88">
        <v>40.24</v>
      </c>
      <c r="Y88">
        <v>0</v>
      </c>
      <c r="Z88">
        <v>1.9237500000000001</v>
      </c>
      <c r="AA88">
        <v>12.435687763713078</v>
      </c>
      <c r="AB88">
        <v>11.659712082074732</v>
      </c>
      <c r="AC88">
        <v>8.5738864652242484</v>
      </c>
      <c r="AD88">
        <v>10.833906188925171</v>
      </c>
      <c r="AE88">
        <v>14.38537032126734</v>
      </c>
      <c r="AF88">
        <v>10.472449461666962</v>
      </c>
      <c r="AG88">
        <v>11.751724548812138</v>
      </c>
      <c r="AH88">
        <v>45.13800995245164</v>
      </c>
      <c r="AI88">
        <v>5.6336352729663259</v>
      </c>
      <c r="AJ88">
        <v>0</v>
      </c>
      <c r="AK88">
        <v>15.273916955099393</v>
      </c>
      <c r="AL88">
        <v>0</v>
      </c>
      <c r="AM88">
        <v>3.9353993708028696</v>
      </c>
      <c r="AN88">
        <v>0</v>
      </c>
      <c r="AO88">
        <v>2.7151800000000001</v>
      </c>
      <c r="AP88">
        <v>3.4759726594863292</v>
      </c>
      <c r="AQ88">
        <v>18.365941651705938</v>
      </c>
      <c r="AR88">
        <v>11.728714673913043</v>
      </c>
      <c r="AS88">
        <v>7.1446454780831479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732.55350308028756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4.8100734048560128</v>
      </c>
      <c r="L89">
        <v>307.75</v>
      </c>
      <c r="M89">
        <v>24.2</v>
      </c>
      <c r="N89">
        <v>35.039999999999992</v>
      </c>
      <c r="O89">
        <v>0</v>
      </c>
      <c r="P89">
        <v>28.767046201232034</v>
      </c>
      <c r="Q89">
        <v>6.07</v>
      </c>
      <c r="R89">
        <v>5.919999999999999</v>
      </c>
      <c r="S89">
        <v>7.7900000000000009</v>
      </c>
      <c r="T89">
        <v>0</v>
      </c>
      <c r="U89">
        <v>59.998480628007094</v>
      </c>
      <c r="V89">
        <v>3.45</v>
      </c>
      <c r="W89">
        <v>13.07</v>
      </c>
      <c r="X89">
        <v>40.24</v>
      </c>
      <c r="Y89">
        <v>0</v>
      </c>
      <c r="Z89">
        <v>1.9237500000000001</v>
      </c>
      <c r="AA89">
        <v>12.435687763713078</v>
      </c>
      <c r="AB89">
        <v>11.659712082074732</v>
      </c>
      <c r="AC89">
        <v>8.5738864652242484</v>
      </c>
      <c r="AD89">
        <v>10.833906188925171</v>
      </c>
      <c r="AE89">
        <v>14.38537032126734</v>
      </c>
      <c r="AF89">
        <v>10.472449461666962</v>
      </c>
      <c r="AG89">
        <v>11.751724548812138</v>
      </c>
      <c r="AH89">
        <v>45.13800995245164</v>
      </c>
      <c r="AI89">
        <v>5.6336352729663259</v>
      </c>
      <c r="AJ89">
        <v>0</v>
      </c>
      <c r="AK89">
        <v>15.273916955099393</v>
      </c>
      <c r="AL89">
        <v>0</v>
      </c>
      <c r="AM89">
        <v>3.9353993708028696</v>
      </c>
      <c r="AN89">
        <v>0</v>
      </c>
      <c r="AO89">
        <v>2.74586</v>
      </c>
      <c r="AP89">
        <v>3.4759726594863292</v>
      </c>
      <c r="AQ89">
        <v>18.365941651705938</v>
      </c>
      <c r="AR89">
        <v>11.728714673913043</v>
      </c>
      <c r="AS89">
        <v>7.1446454780831479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732.58418308028752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4.8100734048560128</v>
      </c>
      <c r="L90">
        <v>307.75</v>
      </c>
      <c r="M90">
        <v>24.2</v>
      </c>
      <c r="N90">
        <v>35.039999999999992</v>
      </c>
      <c r="O90">
        <v>0</v>
      </c>
      <c r="P90">
        <v>28.767046201232034</v>
      </c>
      <c r="Q90">
        <v>6.07</v>
      </c>
      <c r="R90">
        <v>5.919999999999999</v>
      </c>
      <c r="S90">
        <v>7.7900000000000009</v>
      </c>
      <c r="T90">
        <v>0</v>
      </c>
      <c r="U90">
        <v>59.998480628007094</v>
      </c>
      <c r="V90">
        <v>3.45</v>
      </c>
      <c r="W90">
        <v>13.07</v>
      </c>
      <c r="X90">
        <v>40.24</v>
      </c>
      <c r="Y90">
        <v>0</v>
      </c>
      <c r="Z90">
        <v>5.9645454545454548</v>
      </c>
      <c r="AA90">
        <v>12.435687763713078</v>
      </c>
      <c r="AB90">
        <v>12.035301208631102</v>
      </c>
      <c r="AC90">
        <v>9.0185612900008714</v>
      </c>
      <c r="AD90">
        <v>11.107193912609768</v>
      </c>
      <c r="AE90">
        <v>14.582811127919182</v>
      </c>
      <c r="AF90">
        <v>11.520821689799392</v>
      </c>
      <c r="AG90">
        <v>11.751724548812138</v>
      </c>
      <c r="AH90">
        <v>45.559335496500651</v>
      </c>
      <c r="AI90">
        <v>5.6336352729663259</v>
      </c>
      <c r="AJ90">
        <v>0</v>
      </c>
      <c r="AK90">
        <v>15.273916955099393</v>
      </c>
      <c r="AL90">
        <v>0</v>
      </c>
      <c r="AM90">
        <v>3.9353993708028696</v>
      </c>
      <c r="AN90">
        <v>0</v>
      </c>
      <c r="AO90">
        <v>2.7826760000000008</v>
      </c>
      <c r="AP90">
        <v>3.7398152444076218</v>
      </c>
      <c r="AQ90">
        <v>18.365941651705938</v>
      </c>
      <c r="AR90">
        <v>11.728714673913043</v>
      </c>
      <c r="AS90">
        <v>7.1446454780831479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739.6863273736052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4.8100734048560128</v>
      </c>
      <c r="L91">
        <v>307.75</v>
      </c>
      <c r="M91">
        <v>24.2</v>
      </c>
      <c r="N91">
        <v>35.039999999999992</v>
      </c>
      <c r="O91">
        <v>0</v>
      </c>
      <c r="P91">
        <v>28.767046201232034</v>
      </c>
      <c r="Q91">
        <v>6.07</v>
      </c>
      <c r="R91">
        <v>5.919999999999999</v>
      </c>
      <c r="S91">
        <v>7.7900000000000009</v>
      </c>
      <c r="T91">
        <v>0</v>
      </c>
      <c r="U91">
        <v>59.998480628007094</v>
      </c>
      <c r="V91">
        <v>3.45</v>
      </c>
      <c r="W91">
        <v>13.07</v>
      </c>
      <c r="X91">
        <v>40.24</v>
      </c>
      <c r="Y91">
        <v>0</v>
      </c>
      <c r="Z91">
        <v>5.9645454545454548</v>
      </c>
      <c r="AA91">
        <v>12.435687763713078</v>
      </c>
      <c r="AB91">
        <v>12.035301208631102</v>
      </c>
      <c r="AC91">
        <v>9.0185612900008714</v>
      </c>
      <c r="AD91">
        <v>11.107193912609768</v>
      </c>
      <c r="AE91">
        <v>14.582811127919182</v>
      </c>
      <c r="AF91">
        <v>11.520821689799392</v>
      </c>
      <c r="AG91">
        <v>11.751724548812138</v>
      </c>
      <c r="AH91">
        <v>45.559335496500651</v>
      </c>
      <c r="AI91">
        <v>5.6336352729663259</v>
      </c>
      <c r="AJ91">
        <v>0</v>
      </c>
      <c r="AK91">
        <v>15.273916955099393</v>
      </c>
      <c r="AL91">
        <v>0</v>
      </c>
      <c r="AM91">
        <v>3.9353993708028696</v>
      </c>
      <c r="AN91">
        <v>0</v>
      </c>
      <c r="AO91">
        <v>2.8256280000000009</v>
      </c>
      <c r="AP91">
        <v>3.7398152444076218</v>
      </c>
      <c r="AQ91">
        <v>18.365941651705938</v>
      </c>
      <c r="AR91">
        <v>11.728714673913043</v>
      </c>
      <c r="AS91">
        <v>7.5384668277351112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740.12310072325715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4.8100734048560128</v>
      </c>
      <c r="L92">
        <v>307.75</v>
      </c>
      <c r="M92">
        <v>24.2</v>
      </c>
      <c r="N92">
        <v>35.039999999999992</v>
      </c>
      <c r="O92">
        <v>0</v>
      </c>
      <c r="P92">
        <v>28.767046201232034</v>
      </c>
      <c r="Q92">
        <v>6.07</v>
      </c>
      <c r="R92">
        <v>5.919999999999999</v>
      </c>
      <c r="S92">
        <v>7.7900000000000009</v>
      </c>
      <c r="T92">
        <v>0</v>
      </c>
      <c r="U92">
        <v>59.998480628007094</v>
      </c>
      <c r="V92">
        <v>3.45</v>
      </c>
      <c r="W92">
        <v>13.07</v>
      </c>
      <c r="X92">
        <v>40.24</v>
      </c>
      <c r="Y92">
        <v>0</v>
      </c>
      <c r="Z92">
        <v>5.9645454545454548</v>
      </c>
      <c r="AA92">
        <v>12.435687763713078</v>
      </c>
      <c r="AB92">
        <v>12.035301208631102</v>
      </c>
      <c r="AC92">
        <v>9.0185612900008714</v>
      </c>
      <c r="AD92">
        <v>11.107193912609768</v>
      </c>
      <c r="AE92">
        <v>14.582811127919182</v>
      </c>
      <c r="AF92">
        <v>11.520821689799392</v>
      </c>
      <c r="AG92">
        <v>11.751724548812138</v>
      </c>
      <c r="AH92">
        <v>45.559335496500651</v>
      </c>
      <c r="AI92">
        <v>5.6336352729663259</v>
      </c>
      <c r="AJ92">
        <v>0</v>
      </c>
      <c r="AK92">
        <v>15.273916955099393</v>
      </c>
      <c r="AL92">
        <v>0</v>
      </c>
      <c r="AM92">
        <v>3.9353993708028696</v>
      </c>
      <c r="AN92">
        <v>0</v>
      </c>
      <c r="AO92">
        <v>2.8808520000000009</v>
      </c>
      <c r="AP92">
        <v>3.7398152444076218</v>
      </c>
      <c r="AQ92">
        <v>18.365941651705938</v>
      </c>
      <c r="AR92">
        <v>11.728714673913043</v>
      </c>
      <c r="AS92">
        <v>7.5384668277351112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740.17832472325711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4.8100734048560128</v>
      </c>
      <c r="L93">
        <v>307.75</v>
      </c>
      <c r="M93">
        <v>24.2</v>
      </c>
      <c r="N93">
        <v>35.039999999999992</v>
      </c>
      <c r="O93">
        <v>0</v>
      </c>
      <c r="P93">
        <v>28.767046201232034</v>
      </c>
      <c r="Q93">
        <v>6.07</v>
      </c>
      <c r="R93">
        <v>5.919999999999999</v>
      </c>
      <c r="S93">
        <v>7.7900000000000009</v>
      </c>
      <c r="T93">
        <v>0</v>
      </c>
      <c r="U93">
        <v>59.998480628007094</v>
      </c>
      <c r="V93">
        <v>3.45</v>
      </c>
      <c r="W93">
        <v>13.07</v>
      </c>
      <c r="X93">
        <v>40.24</v>
      </c>
      <c r="Y93">
        <v>0</v>
      </c>
      <c r="Z93">
        <v>5.9645454545454548</v>
      </c>
      <c r="AA93">
        <v>12.435687763713078</v>
      </c>
      <c r="AB93">
        <v>12.035301208631102</v>
      </c>
      <c r="AC93">
        <v>9.0185612900008714</v>
      </c>
      <c r="AD93">
        <v>11.107193912609768</v>
      </c>
      <c r="AE93">
        <v>14.582811127919182</v>
      </c>
      <c r="AF93">
        <v>11.520821689799392</v>
      </c>
      <c r="AG93">
        <v>11.751724548812138</v>
      </c>
      <c r="AH93">
        <v>45.559335496500651</v>
      </c>
      <c r="AI93">
        <v>8.2656296506175888</v>
      </c>
      <c r="AJ93">
        <v>0</v>
      </c>
      <c r="AK93">
        <v>15.273916955099393</v>
      </c>
      <c r="AL93">
        <v>0</v>
      </c>
      <c r="AM93">
        <v>3.9353993708028696</v>
      </c>
      <c r="AN93">
        <v>0</v>
      </c>
      <c r="AO93">
        <v>2.9053960000000005</v>
      </c>
      <c r="AP93">
        <v>3.7398152444076218</v>
      </c>
      <c r="AQ93">
        <v>18.365941651705938</v>
      </c>
      <c r="AR93">
        <v>11.728714673913043</v>
      </c>
      <c r="AS93">
        <v>7.1446454780831479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742.44104175125642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4.8100734048560128</v>
      </c>
      <c r="L94">
        <v>307.75</v>
      </c>
      <c r="M94">
        <v>24.2</v>
      </c>
      <c r="N94">
        <v>35.039999999999992</v>
      </c>
      <c r="O94">
        <v>0</v>
      </c>
      <c r="P94">
        <v>28.767046201232034</v>
      </c>
      <c r="Q94">
        <v>6.07</v>
      </c>
      <c r="R94">
        <v>5.919999999999999</v>
      </c>
      <c r="S94">
        <v>7.7900000000000009</v>
      </c>
      <c r="T94">
        <v>0</v>
      </c>
      <c r="U94">
        <v>59.998480628007094</v>
      </c>
      <c r="V94">
        <v>3.45</v>
      </c>
      <c r="W94">
        <v>13.07</v>
      </c>
      <c r="X94">
        <v>40.24</v>
      </c>
      <c r="Y94">
        <v>0</v>
      </c>
      <c r="Z94">
        <v>3.8475000000000001</v>
      </c>
      <c r="AA94">
        <v>12.435687763713078</v>
      </c>
      <c r="AB94">
        <v>11.659712082074732</v>
      </c>
      <c r="AC94">
        <v>8.5738864652242484</v>
      </c>
      <c r="AD94">
        <v>10.833906188925171</v>
      </c>
      <c r="AE94">
        <v>14.38537032126734</v>
      </c>
      <c r="AF94">
        <v>7.854337096250223</v>
      </c>
      <c r="AG94">
        <v>11.751724548812138</v>
      </c>
      <c r="AH94">
        <v>45.13800995245164</v>
      </c>
      <c r="AI94">
        <v>8.2656296506175888</v>
      </c>
      <c r="AJ94">
        <v>0</v>
      </c>
      <c r="AK94">
        <v>15.273916955099393</v>
      </c>
      <c r="AL94">
        <v>0</v>
      </c>
      <c r="AM94">
        <v>3.9353993708028696</v>
      </c>
      <c r="AN94">
        <v>0</v>
      </c>
      <c r="AO94">
        <v>2.9207360000000007</v>
      </c>
      <c r="AP94">
        <v>3.4759726594863292</v>
      </c>
      <c r="AQ94">
        <v>13.219382298014869</v>
      </c>
      <c r="AR94">
        <v>11.728714673913043</v>
      </c>
      <c r="AS94">
        <v>7.1446454780831479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729.55013173883094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4.8100734048560128</v>
      </c>
      <c r="L95">
        <v>307.75</v>
      </c>
      <c r="M95">
        <v>24.2</v>
      </c>
      <c r="N95">
        <v>35.039999999999992</v>
      </c>
      <c r="O95">
        <v>0</v>
      </c>
      <c r="P95">
        <v>28.767046201232034</v>
      </c>
      <c r="Q95">
        <v>6.07</v>
      </c>
      <c r="R95">
        <v>5.919999999999999</v>
      </c>
      <c r="S95">
        <v>7.7900000000000009</v>
      </c>
      <c r="T95">
        <v>0</v>
      </c>
      <c r="U95">
        <v>59.998480628007094</v>
      </c>
      <c r="V95">
        <v>3.45</v>
      </c>
      <c r="W95">
        <v>13.07</v>
      </c>
      <c r="X95">
        <v>40.24</v>
      </c>
      <c r="Y95">
        <v>0</v>
      </c>
      <c r="Z95">
        <v>3.8475000000000001</v>
      </c>
      <c r="AA95">
        <v>12.435687763713078</v>
      </c>
      <c r="AB95">
        <v>11.659712082074732</v>
      </c>
      <c r="AC95">
        <v>8.5738864652242484</v>
      </c>
      <c r="AD95">
        <v>10.833906188925171</v>
      </c>
      <c r="AE95">
        <v>14.38537032126734</v>
      </c>
      <c r="AF95">
        <v>7.854337096250223</v>
      </c>
      <c r="AG95">
        <v>11.751724548812138</v>
      </c>
      <c r="AH95">
        <v>45.13800995245164</v>
      </c>
      <c r="AI95">
        <v>8.2656296506175888</v>
      </c>
      <c r="AJ95">
        <v>0</v>
      </c>
      <c r="AK95">
        <v>15.273916955099393</v>
      </c>
      <c r="AL95">
        <v>0</v>
      </c>
      <c r="AM95">
        <v>3.9353993708028696</v>
      </c>
      <c r="AN95">
        <v>0</v>
      </c>
      <c r="AO95">
        <v>2.9330080000000009</v>
      </c>
      <c r="AP95">
        <v>3.4759726594863292</v>
      </c>
      <c r="AQ95">
        <v>13.219382298014869</v>
      </c>
      <c r="AR95">
        <v>11.728714673913043</v>
      </c>
      <c r="AS95">
        <v>7.1446454780831479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729.56240373883088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4.8100734048560128</v>
      </c>
      <c r="L96">
        <v>307.75</v>
      </c>
      <c r="M96">
        <v>24.2</v>
      </c>
      <c r="N96">
        <v>35.039999999999992</v>
      </c>
      <c r="O96">
        <v>0</v>
      </c>
      <c r="P96">
        <v>28.767046201232034</v>
      </c>
      <c r="Q96">
        <v>6.07</v>
      </c>
      <c r="R96">
        <v>5.919999999999999</v>
      </c>
      <c r="S96">
        <v>7.7900000000000009</v>
      </c>
      <c r="T96">
        <v>0</v>
      </c>
      <c r="U96">
        <v>59.998480628007094</v>
      </c>
      <c r="V96">
        <v>3.45</v>
      </c>
      <c r="W96">
        <v>13.07</v>
      </c>
      <c r="X96">
        <v>40.24</v>
      </c>
      <c r="Y96">
        <v>0</v>
      </c>
      <c r="Z96">
        <v>3.8475000000000001</v>
      </c>
      <c r="AA96">
        <v>12.435687763713078</v>
      </c>
      <c r="AB96">
        <v>11.659712082074732</v>
      </c>
      <c r="AC96">
        <v>8.5738864652242484</v>
      </c>
      <c r="AD96">
        <v>10.833906188925171</v>
      </c>
      <c r="AE96">
        <v>14.38537032126734</v>
      </c>
      <c r="AF96">
        <v>7.854337096250223</v>
      </c>
      <c r="AG96">
        <v>11.751724548812138</v>
      </c>
      <c r="AH96">
        <v>45.13800995245164</v>
      </c>
      <c r="AI96">
        <v>8.2656296506175888</v>
      </c>
      <c r="AJ96">
        <v>0</v>
      </c>
      <c r="AK96">
        <v>15.273916955099393</v>
      </c>
      <c r="AL96">
        <v>0</v>
      </c>
      <c r="AM96">
        <v>3.9353993708028696</v>
      </c>
      <c r="AN96">
        <v>0</v>
      </c>
      <c r="AO96">
        <v>2.9575520000000006</v>
      </c>
      <c r="AP96">
        <v>3.4759726594863292</v>
      </c>
      <c r="AQ96">
        <v>13.219382298014869</v>
      </c>
      <c r="AR96">
        <v>11.728714673913043</v>
      </c>
      <c r="AS96">
        <v>7.1446454780831479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729.58694773883087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4.8100734048560128</v>
      </c>
      <c r="L97">
        <v>307.75</v>
      </c>
      <c r="M97">
        <v>24.2</v>
      </c>
      <c r="N97">
        <v>35.039999999999992</v>
      </c>
      <c r="O97">
        <v>0</v>
      </c>
      <c r="P97">
        <v>28.767046201232034</v>
      </c>
      <c r="Q97">
        <v>6.07</v>
      </c>
      <c r="R97">
        <v>5.919999999999999</v>
      </c>
      <c r="S97">
        <v>7.7900000000000009</v>
      </c>
      <c r="T97">
        <v>0</v>
      </c>
      <c r="U97">
        <v>59.998480628007094</v>
      </c>
      <c r="V97">
        <v>3.45</v>
      </c>
      <c r="W97">
        <v>13.07</v>
      </c>
      <c r="X97">
        <v>40.24</v>
      </c>
      <c r="Y97">
        <v>0</v>
      </c>
      <c r="Z97">
        <v>3.8475000000000001</v>
      </c>
      <c r="AA97">
        <v>12.435687763713078</v>
      </c>
      <c r="AB97">
        <v>11.659712082074732</v>
      </c>
      <c r="AC97">
        <v>8.5738864652242484</v>
      </c>
      <c r="AD97">
        <v>10.833906188925171</v>
      </c>
      <c r="AE97">
        <v>14.38537032126734</v>
      </c>
      <c r="AF97">
        <v>7.854337096250223</v>
      </c>
      <c r="AG97">
        <v>11.751724548812138</v>
      </c>
      <c r="AH97">
        <v>45.13800995245164</v>
      </c>
      <c r="AI97">
        <v>5.6336352729663259</v>
      </c>
      <c r="AJ97">
        <v>0</v>
      </c>
      <c r="AK97">
        <v>15.273916955099393</v>
      </c>
      <c r="AL97">
        <v>0</v>
      </c>
      <c r="AM97">
        <v>3.9353993708028696</v>
      </c>
      <c r="AN97">
        <v>0</v>
      </c>
      <c r="AO97">
        <v>3.0434560000000004</v>
      </c>
      <c r="AP97">
        <v>3.4759726594863292</v>
      </c>
      <c r="AQ97">
        <v>13.219382298014869</v>
      </c>
      <c r="AR97">
        <v>11.728714673913043</v>
      </c>
      <c r="AS97">
        <v>7.5384668277351112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727.43467871083158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4.8100734048560128</v>
      </c>
      <c r="L98">
        <v>307.75</v>
      </c>
      <c r="M98">
        <v>24.2</v>
      </c>
      <c r="N98">
        <v>35.039999999999992</v>
      </c>
      <c r="O98">
        <v>0</v>
      </c>
      <c r="P98">
        <v>28.767046201232034</v>
      </c>
      <c r="Q98">
        <v>6.07</v>
      </c>
      <c r="R98">
        <v>5.919999999999999</v>
      </c>
      <c r="S98">
        <v>7.7900000000000009</v>
      </c>
      <c r="T98">
        <v>0</v>
      </c>
      <c r="U98">
        <v>59.998480628007094</v>
      </c>
      <c r="V98">
        <v>3.45</v>
      </c>
      <c r="W98">
        <v>13.07</v>
      </c>
      <c r="X98">
        <v>40.24</v>
      </c>
      <c r="Y98">
        <v>0</v>
      </c>
      <c r="Z98">
        <v>3.8475000000000001</v>
      </c>
      <c r="AA98">
        <v>12.435687763713078</v>
      </c>
      <c r="AB98">
        <v>11.659712082074732</v>
      </c>
      <c r="AC98">
        <v>8.5738864652242484</v>
      </c>
      <c r="AD98">
        <v>10.833906188925171</v>
      </c>
      <c r="AE98">
        <v>14.38537032126734</v>
      </c>
      <c r="AF98">
        <v>5.2362247308334808</v>
      </c>
      <c r="AG98">
        <v>11.751724548812138</v>
      </c>
      <c r="AH98">
        <v>45.13800995245164</v>
      </c>
      <c r="AI98">
        <v>5.6336352729663259</v>
      </c>
      <c r="AJ98">
        <v>0</v>
      </c>
      <c r="AK98">
        <v>15.273916955099393</v>
      </c>
      <c r="AL98">
        <v>0</v>
      </c>
      <c r="AM98">
        <v>3.9353993708028696</v>
      </c>
      <c r="AN98">
        <v>0</v>
      </c>
      <c r="AO98">
        <v>3.058796000000001</v>
      </c>
      <c r="AP98">
        <v>3.4759726594863292</v>
      </c>
      <c r="AQ98">
        <v>13.219382298014869</v>
      </c>
      <c r="AR98">
        <v>11.728714673913043</v>
      </c>
      <c r="AS98">
        <v>7.5384668277351112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724.83190634541484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0.11856017971644596</v>
      </c>
      <c r="L99">
        <f t="shared" si="2"/>
        <v>3.2569166264932132</v>
      </c>
      <c r="M99">
        <f t="shared" si="2"/>
        <v>0.60431999999999975</v>
      </c>
      <c r="N99">
        <f t="shared" si="2"/>
        <v>0.84095999999999926</v>
      </c>
      <c r="O99">
        <f t="shared" si="2"/>
        <v>0</v>
      </c>
      <c r="P99">
        <f t="shared" si="2"/>
        <v>0.6904038033404255</v>
      </c>
      <c r="Q99">
        <f t="shared" si="2"/>
        <v>9.4434745299864675E-2</v>
      </c>
      <c r="R99">
        <f t="shared" si="2"/>
        <v>0.14524153284719094</v>
      </c>
      <c r="S99">
        <f t="shared" si="2"/>
        <v>0.13704179941019387</v>
      </c>
      <c r="T99">
        <f t="shared" si="2"/>
        <v>0</v>
      </c>
      <c r="U99">
        <f t="shared" si="2"/>
        <v>1.4420125273709847</v>
      </c>
      <c r="V99">
        <f t="shared" si="2"/>
        <v>7.3524238640169326E-2</v>
      </c>
      <c r="W99">
        <f t="shared" si="2"/>
        <v>0.26634106793135753</v>
      </c>
      <c r="X99">
        <f t="shared" si="2"/>
        <v>0.91038906353555771</v>
      </c>
      <c r="Y99">
        <f t="shared" si="2"/>
        <v>0</v>
      </c>
      <c r="Z99">
        <f t="shared" si="2"/>
        <v>2.8474261363636365E-2</v>
      </c>
      <c r="AA99">
        <f t="shared" si="2"/>
        <v>0.29845650632911391</v>
      </c>
      <c r="AB99">
        <f t="shared" si="2"/>
        <v>0.28095985734946305</v>
      </c>
      <c r="AC99">
        <f t="shared" si="2"/>
        <v>0.20710729963971197</v>
      </c>
      <c r="AD99">
        <f t="shared" si="2"/>
        <v>0.12403707126222656</v>
      </c>
      <c r="AE99">
        <f t="shared" si="2"/>
        <v>0.27360012174725107</v>
      </c>
      <c r="AF99">
        <f t="shared" si="2"/>
        <v>0.13666884732065093</v>
      </c>
      <c r="AG99">
        <f t="shared" si="2"/>
        <v>0.2820413891714913</v>
      </c>
      <c r="AH99">
        <f t="shared" si="2"/>
        <v>1.0845762154909875</v>
      </c>
      <c r="AI99">
        <f t="shared" si="2"/>
        <v>0.13597016361208444</v>
      </c>
      <c r="AJ99">
        <f t="shared" si="2"/>
        <v>0</v>
      </c>
      <c r="AK99">
        <f t="shared" si="2"/>
        <v>0.3665740069223849</v>
      </c>
      <c r="AL99">
        <f t="shared" si="2"/>
        <v>0</v>
      </c>
      <c r="AM99">
        <f t="shared" si="2"/>
        <v>4.7089425875532401E-2</v>
      </c>
      <c r="AN99">
        <f t="shared" si="2"/>
        <v>0</v>
      </c>
      <c r="AO99">
        <f t="shared" si="2"/>
        <v>7.8319137000000039E-2</v>
      </c>
      <c r="AP99">
        <f t="shared" si="2"/>
        <v>8.3384994614747326E-2</v>
      </c>
      <c r="AQ99">
        <f t="shared" si="2"/>
        <v>0.24073570283628593</v>
      </c>
      <c r="AR99">
        <f t="shared" si="2"/>
        <v>0.27590781182065199</v>
      </c>
      <c r="AS99">
        <f t="shared" si="2"/>
        <v>0.18146924694264244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12.705517643884271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2.82</v>
      </c>
      <c r="L3">
        <v>9</v>
      </c>
      <c r="M3">
        <v>2.5499999999999998</v>
      </c>
      <c r="N3">
        <v>2.8399999999999994</v>
      </c>
      <c r="O3">
        <v>3.1499999999999995</v>
      </c>
      <c r="P3">
        <v>3.6296273100616019</v>
      </c>
      <c r="Q3">
        <v>0.32</v>
      </c>
      <c r="R3">
        <v>0.59999999999999987</v>
      </c>
      <c r="S3">
        <v>0.62</v>
      </c>
      <c r="T3">
        <v>1.53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4.5290312826268462</v>
      </c>
      <c r="AC3">
        <v>2.9053185952993159</v>
      </c>
      <c r="AD3">
        <v>0</v>
      </c>
      <c r="AE3">
        <v>3.2709850350217637</v>
      </c>
      <c r="AF3">
        <v>3.0250077051119812</v>
      </c>
      <c r="AG3">
        <v>4.6058130742759458</v>
      </c>
      <c r="AH3">
        <v>13.57500714197117</v>
      </c>
      <c r="AI3">
        <v>1.9094836085864486</v>
      </c>
      <c r="AJ3">
        <v>0</v>
      </c>
      <c r="AK3">
        <v>8.4216603749778258</v>
      </c>
      <c r="AL3">
        <v>0</v>
      </c>
      <c r="AM3">
        <v>1.0064472758914291</v>
      </c>
      <c r="AN3">
        <v>0</v>
      </c>
      <c r="AO3">
        <v>0</v>
      </c>
      <c r="AP3">
        <v>0</v>
      </c>
      <c r="AQ3">
        <v>6.2265316584011536</v>
      </c>
      <c r="AR3">
        <v>0</v>
      </c>
      <c r="AS3">
        <v>3.1064113405378064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93.06132440276329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2.82</v>
      </c>
      <c r="L4">
        <v>9</v>
      </c>
      <c r="M4">
        <v>2.5499999999999998</v>
      </c>
      <c r="N4">
        <v>2.8399999999999994</v>
      </c>
      <c r="O4">
        <v>3.1499999999999995</v>
      </c>
      <c r="P4">
        <v>3.6296273100616019</v>
      </c>
      <c r="Q4">
        <v>0.32</v>
      </c>
      <c r="R4">
        <v>0.59999999999999987</v>
      </c>
      <c r="S4">
        <v>0.63000000000000012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4.5290312826268462</v>
      </c>
      <c r="AC4">
        <v>2.9053185952993159</v>
      </c>
      <c r="AD4">
        <v>0</v>
      </c>
      <c r="AE4">
        <v>3.2709850350217637</v>
      </c>
      <c r="AF4">
        <v>3.0250077051119812</v>
      </c>
      <c r="AG4">
        <v>4.6058130742759458</v>
      </c>
      <c r="AH4">
        <v>13.57500714197117</v>
      </c>
      <c r="AI4">
        <v>1.9094836085864486</v>
      </c>
      <c r="AJ4">
        <v>0</v>
      </c>
      <c r="AK4">
        <v>8.4216603749778258</v>
      </c>
      <c r="AL4">
        <v>0</v>
      </c>
      <c r="AM4">
        <v>1.0064472758914291</v>
      </c>
      <c r="AN4">
        <v>0</v>
      </c>
      <c r="AO4">
        <v>0</v>
      </c>
      <c r="AP4">
        <v>0</v>
      </c>
      <c r="AQ4">
        <v>6.2265316584011536</v>
      </c>
      <c r="AR4">
        <v>0</v>
      </c>
      <c r="AS4">
        <v>3.1064113405378064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2.1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93.101324402763282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2.82</v>
      </c>
      <c r="L5">
        <v>9</v>
      </c>
      <c r="M5">
        <v>2.5499999999999998</v>
      </c>
      <c r="N5">
        <v>2.8399999999999994</v>
      </c>
      <c r="O5">
        <v>3.1499999999999995</v>
      </c>
      <c r="P5">
        <v>3.6296273100616019</v>
      </c>
      <c r="Q5">
        <v>0.32</v>
      </c>
      <c r="R5">
        <v>0.59999999999999987</v>
      </c>
      <c r="S5">
        <v>0.63000000000000012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4.5290312826268462</v>
      </c>
      <c r="AC5">
        <v>2.9053185952993159</v>
      </c>
      <c r="AD5">
        <v>0</v>
      </c>
      <c r="AE5">
        <v>3.2709850350217637</v>
      </c>
      <c r="AF5">
        <v>3.0250077051119812</v>
      </c>
      <c r="AG5">
        <v>4.6058130742759458</v>
      </c>
      <c r="AH5">
        <v>13.57500714197117</v>
      </c>
      <c r="AI5">
        <v>0.63680854435344802</v>
      </c>
      <c r="AJ5">
        <v>0</v>
      </c>
      <c r="AK5">
        <v>8.4216603749778258</v>
      </c>
      <c r="AL5">
        <v>0</v>
      </c>
      <c r="AM5">
        <v>1.0064472758914291</v>
      </c>
      <c r="AN5">
        <v>0</v>
      </c>
      <c r="AO5">
        <v>0</v>
      </c>
      <c r="AP5">
        <v>0</v>
      </c>
      <c r="AQ5">
        <v>6.2265316584011536</v>
      </c>
      <c r="AR5">
        <v>0</v>
      </c>
      <c r="AS5">
        <v>3.1064113405378064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2.1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91.828649338530283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2.8200430356952095</v>
      </c>
      <c r="L6">
        <v>9</v>
      </c>
      <c r="M6">
        <v>2.5499999999999998</v>
      </c>
      <c r="N6">
        <v>2.8399999999999994</v>
      </c>
      <c r="O6">
        <v>3.1499999999999995</v>
      </c>
      <c r="P6">
        <v>3.6296273100616019</v>
      </c>
      <c r="Q6">
        <v>0.32</v>
      </c>
      <c r="R6">
        <v>0.59999999999999987</v>
      </c>
      <c r="S6">
        <v>0.63000000000000012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4.5290312826268462</v>
      </c>
      <c r="AC6">
        <v>2.9053185952993159</v>
      </c>
      <c r="AD6">
        <v>0</v>
      </c>
      <c r="AE6">
        <v>3.2709850350217637</v>
      </c>
      <c r="AF6">
        <v>3.0250077051119812</v>
      </c>
      <c r="AG6">
        <v>4.6058130742759458</v>
      </c>
      <c r="AH6">
        <v>13.57500714197117</v>
      </c>
      <c r="AI6">
        <v>0.63680854435344802</v>
      </c>
      <c r="AJ6">
        <v>0</v>
      </c>
      <c r="AK6">
        <v>8.4216603749778258</v>
      </c>
      <c r="AL6">
        <v>0</v>
      </c>
      <c r="AM6">
        <v>1.0064472758914291</v>
      </c>
      <c r="AN6">
        <v>0</v>
      </c>
      <c r="AO6">
        <v>0</v>
      </c>
      <c r="AP6">
        <v>0</v>
      </c>
      <c r="AQ6">
        <v>6.2265316584011536</v>
      </c>
      <c r="AR6">
        <v>0</v>
      </c>
      <c r="AS6">
        <v>3.1064113405378064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2.1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91.828692374225511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2.87</v>
      </c>
      <c r="L7">
        <v>9</v>
      </c>
      <c r="M7">
        <v>2.5499999999999998</v>
      </c>
      <c r="N7">
        <v>2.8399999999999994</v>
      </c>
      <c r="O7">
        <v>3.1499999999999995</v>
      </c>
      <c r="P7">
        <v>3.6296273100616019</v>
      </c>
      <c r="Q7">
        <v>0.32</v>
      </c>
      <c r="R7">
        <v>0.59999999999999987</v>
      </c>
      <c r="S7">
        <v>0.63000000000000012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4.5290312826268462</v>
      </c>
      <c r="AC7">
        <v>2.9053185952993159</v>
      </c>
      <c r="AD7">
        <v>0</v>
      </c>
      <c r="AE7">
        <v>3.2709850350217637</v>
      </c>
      <c r="AF7">
        <v>3.0250077051119812</v>
      </c>
      <c r="AG7">
        <v>4.6058130742759458</v>
      </c>
      <c r="AH7">
        <v>13.57500714197117</v>
      </c>
      <c r="AI7">
        <v>1.9094836085864486</v>
      </c>
      <c r="AJ7">
        <v>0</v>
      </c>
      <c r="AK7">
        <v>8.4216603749778258</v>
      </c>
      <c r="AL7">
        <v>0</v>
      </c>
      <c r="AM7">
        <v>1.0064472758914291</v>
      </c>
      <c r="AN7">
        <v>0</v>
      </c>
      <c r="AO7">
        <v>0</v>
      </c>
      <c r="AP7">
        <v>0</v>
      </c>
      <c r="AQ7">
        <v>6.2265316584011536</v>
      </c>
      <c r="AR7">
        <v>0</v>
      </c>
      <c r="AS7">
        <v>2.037490449490329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2.1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92.082403511715825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2.82</v>
      </c>
      <c r="L8">
        <v>9</v>
      </c>
      <c r="M8">
        <v>2.5499999999999998</v>
      </c>
      <c r="N8">
        <v>2.8399999999999994</v>
      </c>
      <c r="O8">
        <v>3.1499999999999995</v>
      </c>
      <c r="P8">
        <v>3.6296273100616019</v>
      </c>
      <c r="Q8">
        <v>0.32</v>
      </c>
      <c r="R8">
        <v>0.59999999999999987</v>
      </c>
      <c r="S8">
        <v>0.63000000000000012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4.5290312826268462</v>
      </c>
      <c r="AC8">
        <v>2.9053185952993159</v>
      </c>
      <c r="AD8">
        <v>0</v>
      </c>
      <c r="AE8">
        <v>3.2709850350217637</v>
      </c>
      <c r="AF8">
        <v>3.0250077051119812</v>
      </c>
      <c r="AG8">
        <v>4.6058130742759458</v>
      </c>
      <c r="AH8">
        <v>13.57500714197117</v>
      </c>
      <c r="AI8">
        <v>1.9094836085864486</v>
      </c>
      <c r="AJ8">
        <v>0</v>
      </c>
      <c r="AK8">
        <v>8.4216603749778258</v>
      </c>
      <c r="AL8">
        <v>0</v>
      </c>
      <c r="AM8">
        <v>0</v>
      </c>
      <c r="AN8">
        <v>0</v>
      </c>
      <c r="AO8">
        <v>0</v>
      </c>
      <c r="AP8">
        <v>0</v>
      </c>
      <c r="AQ8">
        <v>6.2265316584011536</v>
      </c>
      <c r="AR8">
        <v>0</v>
      </c>
      <c r="AS8">
        <v>2.037490449490329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2.1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91.025956235824381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2.82</v>
      </c>
      <c r="L9">
        <v>9</v>
      </c>
      <c r="M9">
        <v>2.5499999999999998</v>
      </c>
      <c r="N9">
        <v>2.8399999999999994</v>
      </c>
      <c r="O9">
        <v>3.1499999999999995</v>
      </c>
      <c r="P9">
        <v>3.6296273100616019</v>
      </c>
      <c r="Q9">
        <v>0.32000000000000006</v>
      </c>
      <c r="R9">
        <v>0.61969800292255228</v>
      </c>
      <c r="S9">
        <v>0.62973099914602915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4.5290312826268462</v>
      </c>
      <c r="AC9">
        <v>2.9053185952993159</v>
      </c>
      <c r="AD9">
        <v>0</v>
      </c>
      <c r="AE9">
        <v>3.2709850350217637</v>
      </c>
      <c r="AF9">
        <v>3.0250077051119812</v>
      </c>
      <c r="AG9">
        <v>4.6058130742759458</v>
      </c>
      <c r="AH9">
        <v>13.57500714197117</v>
      </c>
      <c r="AI9">
        <v>1.9094836085864486</v>
      </c>
      <c r="AJ9">
        <v>0</v>
      </c>
      <c r="AK9">
        <v>8.4216603749778258</v>
      </c>
      <c r="AL9">
        <v>0</v>
      </c>
      <c r="AM9">
        <v>0</v>
      </c>
      <c r="AN9">
        <v>0</v>
      </c>
      <c r="AO9">
        <v>0</v>
      </c>
      <c r="AP9">
        <v>0</v>
      </c>
      <c r="AQ9">
        <v>6.2265316584011536</v>
      </c>
      <c r="AR9">
        <v>0</v>
      </c>
      <c r="AS9">
        <v>1.9093633016112099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2.1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90.917258090013846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2.8199493507193276</v>
      </c>
      <c r="L10">
        <v>9</v>
      </c>
      <c r="M10">
        <v>2.5499999999999998</v>
      </c>
      <c r="N10">
        <v>2.8399999999999994</v>
      </c>
      <c r="O10">
        <v>3.1499999999999995</v>
      </c>
      <c r="P10">
        <v>3.6296273100616019</v>
      </c>
      <c r="Q10">
        <v>0.32000000000000006</v>
      </c>
      <c r="R10">
        <v>0.61969800292255228</v>
      </c>
      <c r="S10">
        <v>0.62973099914602915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4.5290312826268462</v>
      </c>
      <c r="AC10">
        <v>2.9053185952993159</v>
      </c>
      <c r="AD10">
        <v>0</v>
      </c>
      <c r="AE10">
        <v>3.2709850350217637</v>
      </c>
      <c r="AF10">
        <v>3.0250077051119812</v>
      </c>
      <c r="AG10">
        <v>4.6058130742759458</v>
      </c>
      <c r="AH10">
        <v>13.57500714197117</v>
      </c>
      <c r="AI10">
        <v>1.9094836085864486</v>
      </c>
      <c r="AJ10">
        <v>0</v>
      </c>
      <c r="AK10">
        <v>8.4216603749778258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6.2265316584011536</v>
      </c>
      <c r="AR10">
        <v>0</v>
      </c>
      <c r="AS10">
        <v>1.9093633016112099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2.1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90.917207440733179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2.8200000000000003</v>
      </c>
      <c r="L11">
        <v>9</v>
      </c>
      <c r="M11">
        <v>2.5499999999999998</v>
      </c>
      <c r="N11">
        <v>2.8399999999999994</v>
      </c>
      <c r="O11">
        <v>3.1499999999999995</v>
      </c>
      <c r="P11">
        <v>3.6296273100616019</v>
      </c>
      <c r="Q11">
        <v>0.13981505944517836</v>
      </c>
      <c r="R11">
        <v>0.61969800292255228</v>
      </c>
      <c r="S11">
        <v>0.62973099914602915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4.5290312826268462</v>
      </c>
      <c r="AC11">
        <v>2.9053185952993159</v>
      </c>
      <c r="AD11">
        <v>0</v>
      </c>
      <c r="AE11">
        <v>3.2709850350217637</v>
      </c>
      <c r="AF11">
        <v>2.2687557788339863</v>
      </c>
      <c r="AG11">
        <v>4.6058130742759458</v>
      </c>
      <c r="AH11">
        <v>13.57500714197117</v>
      </c>
      <c r="AI11">
        <v>1.9094836085864486</v>
      </c>
      <c r="AJ11">
        <v>0</v>
      </c>
      <c r="AK11">
        <v>8.4216603749778258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6.2265316584011536</v>
      </c>
      <c r="AR11">
        <v>0</v>
      </c>
      <c r="AS11">
        <v>1.9093633016112099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2.1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89.980821223181024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2.8199387755102041</v>
      </c>
      <c r="L12">
        <v>9</v>
      </c>
      <c r="M12">
        <v>2.5499999999999998</v>
      </c>
      <c r="N12">
        <v>2.8399999999999994</v>
      </c>
      <c r="O12">
        <v>3.1499999999999995</v>
      </c>
      <c r="P12">
        <v>3.6296273100616019</v>
      </c>
      <c r="Q12">
        <v>0.13981505944517836</v>
      </c>
      <c r="R12">
        <v>0.61969800292255228</v>
      </c>
      <c r="S12">
        <v>0.62973099914602915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4.5290312826268462</v>
      </c>
      <c r="AC12">
        <v>2.9053185952993159</v>
      </c>
      <c r="AD12">
        <v>0</v>
      </c>
      <c r="AE12">
        <v>3.2709850350217637</v>
      </c>
      <c r="AF12">
        <v>2.2687557788339863</v>
      </c>
      <c r="AG12">
        <v>4.6058130742759458</v>
      </c>
      <c r="AH12">
        <v>13.57500714197117</v>
      </c>
      <c r="AI12">
        <v>0.63680854435344802</v>
      </c>
      <c r="AJ12">
        <v>0</v>
      </c>
      <c r="AK12">
        <v>8.4216603749778258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6.2265316584011536</v>
      </c>
      <c r="AR12">
        <v>0</v>
      </c>
      <c r="AS12">
        <v>1.9093633016112099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2.1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88.708084934458228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2.82</v>
      </c>
      <c r="L13">
        <v>9</v>
      </c>
      <c r="M13">
        <v>2.5499999999999998</v>
      </c>
      <c r="N13">
        <v>2.8399999999999994</v>
      </c>
      <c r="O13">
        <v>3.1499999999999995</v>
      </c>
      <c r="P13">
        <v>3.6296273100616019</v>
      </c>
      <c r="Q13">
        <v>0.13981505944517836</v>
      </c>
      <c r="R13">
        <v>0.61969800292255228</v>
      </c>
      <c r="S13">
        <v>0.62973099914602915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4.5290312826268462</v>
      </c>
      <c r="AC13">
        <v>2.9053185952993159</v>
      </c>
      <c r="AD13">
        <v>0</v>
      </c>
      <c r="AE13">
        <v>3.2709850350217637</v>
      </c>
      <c r="AF13">
        <v>2.2687557788339863</v>
      </c>
      <c r="AG13">
        <v>4.6058130742759458</v>
      </c>
      <c r="AH13">
        <v>13.57500714197117</v>
      </c>
      <c r="AI13">
        <v>0.63680854435344802</v>
      </c>
      <c r="AJ13">
        <v>0</v>
      </c>
      <c r="AK13">
        <v>8.4216603749778258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6.2265316584011536</v>
      </c>
      <c r="AR13">
        <v>0</v>
      </c>
      <c r="AS13">
        <v>1.9093633016112099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2.1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88.708146158948026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2.82</v>
      </c>
      <c r="L14">
        <v>9</v>
      </c>
      <c r="M14">
        <v>2.5499999999999998</v>
      </c>
      <c r="N14">
        <v>2.8399999999999994</v>
      </c>
      <c r="O14">
        <v>3.1499999999999995</v>
      </c>
      <c r="P14">
        <v>3.6296273100616019</v>
      </c>
      <c r="Q14">
        <v>0.13981505944517836</v>
      </c>
      <c r="R14">
        <v>0.61969800292255228</v>
      </c>
      <c r="S14">
        <v>0.62031860226104829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4.5290312826268462</v>
      </c>
      <c r="AC14">
        <v>2.9053185952993159</v>
      </c>
      <c r="AD14">
        <v>0</v>
      </c>
      <c r="AE14">
        <v>3.2709850350217637</v>
      </c>
      <c r="AF14">
        <v>2.2687557788339863</v>
      </c>
      <c r="AG14">
        <v>4.6058130742759458</v>
      </c>
      <c r="AH14">
        <v>13.57500714197117</v>
      </c>
      <c r="AI14">
        <v>1.9094836085864486</v>
      </c>
      <c r="AJ14">
        <v>0</v>
      </c>
      <c r="AK14">
        <v>8.4216603749778258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6.2265316584011536</v>
      </c>
      <c r="AR14">
        <v>0</v>
      </c>
      <c r="AS14">
        <v>1.9093633016112099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2.1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89.971408826296042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2.82</v>
      </c>
      <c r="L15">
        <v>9</v>
      </c>
      <c r="M15">
        <v>2.5499999999999998</v>
      </c>
      <c r="N15">
        <v>2.8399999999999994</v>
      </c>
      <c r="O15">
        <v>3.1499999999999995</v>
      </c>
      <c r="P15">
        <v>3.6296273100616019</v>
      </c>
      <c r="Q15">
        <v>0.13981505944517836</v>
      </c>
      <c r="R15">
        <v>0.61969800292255228</v>
      </c>
      <c r="S15">
        <v>0.62031860226104829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4.5290312826268462</v>
      </c>
      <c r="AC15">
        <v>2.9053185952993159</v>
      </c>
      <c r="AD15">
        <v>0</v>
      </c>
      <c r="AE15">
        <v>3.2709850350217637</v>
      </c>
      <c r="AF15">
        <v>1.5125038525559906</v>
      </c>
      <c r="AG15">
        <v>4.6058130742759458</v>
      </c>
      <c r="AH15">
        <v>13.57500714197117</v>
      </c>
      <c r="AI15">
        <v>0.63680854435344802</v>
      </c>
      <c r="AJ15">
        <v>0</v>
      </c>
      <c r="AK15">
        <v>8.4216603749778258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6.2265316584011536</v>
      </c>
      <c r="AR15">
        <v>0</v>
      </c>
      <c r="AS15">
        <v>1.9093633016112099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2.1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87.942481835785046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2.82</v>
      </c>
      <c r="L16">
        <v>9</v>
      </c>
      <c r="M16">
        <v>2.5499999999999998</v>
      </c>
      <c r="N16">
        <v>2.8399999999999994</v>
      </c>
      <c r="O16">
        <v>3.1499999999999995</v>
      </c>
      <c r="P16">
        <v>3.6296273100616019</v>
      </c>
      <c r="Q16">
        <v>0.13981505944517836</v>
      </c>
      <c r="R16">
        <v>0.61969800292255228</v>
      </c>
      <c r="S16">
        <v>0.62031860226104829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4.5290312826268462</v>
      </c>
      <c r="AC16">
        <v>2.9053185952993159</v>
      </c>
      <c r="AD16">
        <v>0</v>
      </c>
      <c r="AE16">
        <v>3.2709850350217637</v>
      </c>
      <c r="AF16">
        <v>1.5125038525559906</v>
      </c>
      <c r="AG16">
        <v>4.6058130742759458</v>
      </c>
      <c r="AH16">
        <v>13.57500714197117</v>
      </c>
      <c r="AI16">
        <v>0.63680854435344802</v>
      </c>
      <c r="AJ16">
        <v>0</v>
      </c>
      <c r="AK16">
        <v>8.4216603749778258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6.2265316584011536</v>
      </c>
      <c r="AR16">
        <v>0</v>
      </c>
      <c r="AS16">
        <v>1.9093633016112099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2.1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87.942481835785046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2.82</v>
      </c>
      <c r="L17">
        <v>9</v>
      </c>
      <c r="M17">
        <v>2.5499999999999998</v>
      </c>
      <c r="N17">
        <v>2.8399999999999994</v>
      </c>
      <c r="O17">
        <v>3.1499999999999995</v>
      </c>
      <c r="P17">
        <v>3.6296273100616019</v>
      </c>
      <c r="Q17">
        <v>0.13981505944517836</v>
      </c>
      <c r="R17">
        <v>0.61969800292255228</v>
      </c>
      <c r="S17">
        <v>0.62031860226104829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4.5290312826268462</v>
      </c>
      <c r="AC17">
        <v>2.9053185952993159</v>
      </c>
      <c r="AD17">
        <v>0</v>
      </c>
      <c r="AE17">
        <v>3.2709850350217637</v>
      </c>
      <c r="AF17">
        <v>1.5125038525559906</v>
      </c>
      <c r="AG17">
        <v>4.6058130742759458</v>
      </c>
      <c r="AH17">
        <v>13.57500714197117</v>
      </c>
      <c r="AI17">
        <v>1.9094836085864486</v>
      </c>
      <c r="AJ17">
        <v>0</v>
      </c>
      <c r="AK17">
        <v>8.4216603749778258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6.2265316584011536</v>
      </c>
      <c r="AR17">
        <v>0</v>
      </c>
      <c r="AS17">
        <v>3.1064113405378064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2.1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90.41220493894464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2.82</v>
      </c>
      <c r="L18">
        <v>9</v>
      </c>
      <c r="M18">
        <v>2.5499999999999998</v>
      </c>
      <c r="N18">
        <v>2.8399999999999994</v>
      </c>
      <c r="O18">
        <v>3.1499999999999995</v>
      </c>
      <c r="P18">
        <v>3.6296273100616019</v>
      </c>
      <c r="Q18">
        <v>0.13981505944517836</v>
      </c>
      <c r="R18">
        <v>0.61969800292255228</v>
      </c>
      <c r="S18">
        <v>0.62031860226104829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4.5290312826268462</v>
      </c>
      <c r="AC18">
        <v>2.9053185952993159</v>
      </c>
      <c r="AD18">
        <v>0</v>
      </c>
      <c r="AE18">
        <v>3.2709850350217637</v>
      </c>
      <c r="AF18">
        <v>1.5125038525559906</v>
      </c>
      <c r="AG18">
        <v>4.6058130742759458</v>
      </c>
      <c r="AH18">
        <v>13.57500714197117</v>
      </c>
      <c r="AI18">
        <v>1.9094836085864486</v>
      </c>
      <c r="AJ18">
        <v>0</v>
      </c>
      <c r="AK18">
        <v>8.4216603749778258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6.2265316584011536</v>
      </c>
      <c r="AR18">
        <v>0</v>
      </c>
      <c r="AS18">
        <v>3.1064113405378064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2.1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90.41220493894464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2.82</v>
      </c>
      <c r="L19">
        <v>9.0000000000000018</v>
      </c>
      <c r="M19">
        <v>2.5499999999999998</v>
      </c>
      <c r="N19">
        <v>2.8399999999999994</v>
      </c>
      <c r="O19">
        <v>3.1499999999999995</v>
      </c>
      <c r="P19">
        <v>3.6296273100616019</v>
      </c>
      <c r="Q19">
        <v>0.13981505944517836</v>
      </c>
      <c r="R19">
        <v>0.6196265060240963</v>
      </c>
      <c r="S19">
        <v>0.62956790123456796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4.5290312826268462</v>
      </c>
      <c r="AC19">
        <v>2.9053185952993159</v>
      </c>
      <c r="AD19">
        <v>0</v>
      </c>
      <c r="AE19">
        <v>3.2709850350217637</v>
      </c>
      <c r="AF19">
        <v>1.5125038525559906</v>
      </c>
      <c r="AG19">
        <v>4.6058130742759458</v>
      </c>
      <c r="AH19">
        <v>13.57500714197117</v>
      </c>
      <c r="AI19">
        <v>1.9094836085864486</v>
      </c>
      <c r="AJ19">
        <v>0</v>
      </c>
      <c r="AK19">
        <v>8.4216603749778258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6.2265316584011536</v>
      </c>
      <c r="AR19">
        <v>0</v>
      </c>
      <c r="AS19">
        <v>3.1064113405378064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2.1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90.421382741019713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2.82</v>
      </c>
      <c r="L20">
        <v>9.0000000000000018</v>
      </c>
      <c r="M20">
        <v>2.5499999999999998</v>
      </c>
      <c r="N20">
        <v>2.8399999999999994</v>
      </c>
      <c r="O20">
        <v>3.1499999999999995</v>
      </c>
      <c r="P20">
        <v>3.6296273100616019</v>
      </c>
      <c r="Q20">
        <v>0.13981505944517836</v>
      </c>
      <c r="R20">
        <v>0.6196265060240963</v>
      </c>
      <c r="S20">
        <v>0.62956790123456796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4.5290312826268462</v>
      </c>
      <c r="AC20">
        <v>2.9053185952993159</v>
      </c>
      <c r="AD20">
        <v>0</v>
      </c>
      <c r="AE20">
        <v>3.2709850350217637</v>
      </c>
      <c r="AF20">
        <v>1.5125038525559906</v>
      </c>
      <c r="AG20">
        <v>4.6058130742759458</v>
      </c>
      <c r="AH20">
        <v>13.57500714197117</v>
      </c>
      <c r="AI20">
        <v>1.9094836085864486</v>
      </c>
      <c r="AJ20">
        <v>0</v>
      </c>
      <c r="AK20">
        <v>8.4216603749778258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6.2265316584011536</v>
      </c>
      <c r="AR20">
        <v>0</v>
      </c>
      <c r="AS20">
        <v>3.1064113405378064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2.1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90.421382741019713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2.82</v>
      </c>
      <c r="L21">
        <v>9.0000000000000018</v>
      </c>
      <c r="M21">
        <v>2.5499999999999998</v>
      </c>
      <c r="N21">
        <v>2.8399999999999994</v>
      </c>
      <c r="O21">
        <v>3.1499999999999995</v>
      </c>
      <c r="P21">
        <v>3.6296273100616019</v>
      </c>
      <c r="Q21">
        <v>0.13981505944517836</v>
      </c>
      <c r="R21">
        <v>0.6196265060240963</v>
      </c>
      <c r="S21">
        <v>0.62956790123456796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4.5290312826268462</v>
      </c>
      <c r="AC21">
        <v>2.9053185952993159</v>
      </c>
      <c r="AD21">
        <v>0</v>
      </c>
      <c r="AE21">
        <v>3.2709850350217637</v>
      </c>
      <c r="AF21">
        <v>1.5125038525559906</v>
      </c>
      <c r="AG21">
        <v>4.6058130742759458</v>
      </c>
      <c r="AH21">
        <v>13.57500714197117</v>
      </c>
      <c r="AI21">
        <v>0.63680854435344802</v>
      </c>
      <c r="AJ21">
        <v>0</v>
      </c>
      <c r="AK21">
        <v>8.4216603749778258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6.2265316584011536</v>
      </c>
      <c r="AR21">
        <v>0</v>
      </c>
      <c r="AS21">
        <v>2.037490449490329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2.1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88.079786785739245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2.82</v>
      </c>
      <c r="L22">
        <v>9.0000000000000018</v>
      </c>
      <c r="M22">
        <v>2.5499999999999998</v>
      </c>
      <c r="N22">
        <v>2.8399999999999994</v>
      </c>
      <c r="O22">
        <v>3.1499999999999995</v>
      </c>
      <c r="P22">
        <v>3.6296273100616019</v>
      </c>
      <c r="Q22">
        <v>0.13981505944517836</v>
      </c>
      <c r="R22">
        <v>0.6196265060240963</v>
      </c>
      <c r="S22">
        <v>0.62956790123456796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4.5290312826268462</v>
      </c>
      <c r="AC22">
        <v>2.9053185952993159</v>
      </c>
      <c r="AD22">
        <v>0</v>
      </c>
      <c r="AE22">
        <v>3.2709850350217637</v>
      </c>
      <c r="AF22">
        <v>1.5125038525559906</v>
      </c>
      <c r="AG22">
        <v>4.6058130742759458</v>
      </c>
      <c r="AH22">
        <v>13.57500714197117</v>
      </c>
      <c r="AI22">
        <v>0.63680854435344802</v>
      </c>
      <c r="AJ22">
        <v>0</v>
      </c>
      <c r="AK22">
        <v>8.4216603749778258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6.2265316584011536</v>
      </c>
      <c r="AR22">
        <v>0</v>
      </c>
      <c r="AS22">
        <v>2.037490449490329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2.1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88.079786785739245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2.82</v>
      </c>
      <c r="L23">
        <v>9.0000000000000018</v>
      </c>
      <c r="M23">
        <v>2.5499999999999998</v>
      </c>
      <c r="N23">
        <v>2.8399999999999994</v>
      </c>
      <c r="O23">
        <v>3.1499999999999995</v>
      </c>
      <c r="P23">
        <v>3.6296273100616019</v>
      </c>
      <c r="Q23">
        <v>0.17000000000000004</v>
      </c>
      <c r="R23">
        <v>0.6196265060240963</v>
      </c>
      <c r="S23">
        <v>0.62956790123456796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4.5290312826268462</v>
      </c>
      <c r="AC23">
        <v>2.9053185952993159</v>
      </c>
      <c r="AD23">
        <v>0</v>
      </c>
      <c r="AE23">
        <v>3.2709850350217637</v>
      </c>
      <c r="AF23">
        <v>1.5125038525559906</v>
      </c>
      <c r="AG23">
        <v>4.6058130742759458</v>
      </c>
      <c r="AH23">
        <v>13.57500714197117</v>
      </c>
      <c r="AI23">
        <v>1.7832523290844338</v>
      </c>
      <c r="AJ23">
        <v>0</v>
      </c>
      <c r="AK23">
        <v>8.4216603749778258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6.2265316584011536</v>
      </c>
      <c r="AR23">
        <v>0</v>
      </c>
      <c r="AS23">
        <v>1.9093633016112099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2.1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89.128288363145927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2.82</v>
      </c>
      <c r="L24">
        <v>9.0000000000000018</v>
      </c>
      <c r="M24">
        <v>2.5499999999999998</v>
      </c>
      <c r="N24">
        <v>2.8399999999999994</v>
      </c>
      <c r="O24">
        <v>3.1499999999999995</v>
      </c>
      <c r="P24">
        <v>3.6296273100616019</v>
      </c>
      <c r="Q24">
        <v>0.20999999999999996</v>
      </c>
      <c r="R24">
        <v>0.6196265060240963</v>
      </c>
      <c r="S24">
        <v>0.59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4.5290312826268462</v>
      </c>
      <c r="AC24">
        <v>2.9053185952993159</v>
      </c>
      <c r="AD24">
        <v>0</v>
      </c>
      <c r="AE24">
        <v>3.2709850350217637</v>
      </c>
      <c r="AF24">
        <v>1.5125038525559906</v>
      </c>
      <c r="AG24">
        <v>4.6058130742759458</v>
      </c>
      <c r="AH24">
        <v>13.57500714197117</v>
      </c>
      <c r="AI24">
        <v>0.63680854435344802</v>
      </c>
      <c r="AJ24">
        <v>0</v>
      </c>
      <c r="AK24">
        <v>8.4216603749778258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6.2265316584011536</v>
      </c>
      <c r="AR24">
        <v>0</v>
      </c>
      <c r="AS24">
        <v>1.9093633016112099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2.1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87.982276677180366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2.82</v>
      </c>
      <c r="L25">
        <v>9.0000000000000018</v>
      </c>
      <c r="M25">
        <v>2.5499999999999998</v>
      </c>
      <c r="N25">
        <v>2.8399999999999994</v>
      </c>
      <c r="O25">
        <v>3.1499999999999995</v>
      </c>
      <c r="P25">
        <v>3.6296273100616019</v>
      </c>
      <c r="Q25">
        <v>0.25</v>
      </c>
      <c r="R25">
        <v>0.6196265060240963</v>
      </c>
      <c r="S25">
        <v>0.62965982721382296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4.5290312826268462</v>
      </c>
      <c r="AC25">
        <v>2.9053185952993159</v>
      </c>
      <c r="AD25">
        <v>0</v>
      </c>
      <c r="AE25">
        <v>3.2709850350217637</v>
      </c>
      <c r="AF25">
        <v>1.5125038525559906</v>
      </c>
      <c r="AG25">
        <v>4.6058130742759458</v>
      </c>
      <c r="AH25">
        <v>13.57500714197117</v>
      </c>
      <c r="AI25">
        <v>0.76398184832935856</v>
      </c>
      <c r="AJ25">
        <v>0</v>
      </c>
      <c r="AK25">
        <v>8.4216603749778258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6.2265316584011536</v>
      </c>
      <c r="AR25">
        <v>0</v>
      </c>
      <c r="AS25">
        <v>1.9093633016112099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2.1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88.189109808370105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2.82</v>
      </c>
      <c r="L26">
        <v>9.0000000000000018</v>
      </c>
      <c r="M26">
        <v>2.5499999999999998</v>
      </c>
      <c r="N26">
        <v>2.8399999999999994</v>
      </c>
      <c r="O26">
        <v>3.1499999999999995</v>
      </c>
      <c r="P26">
        <v>3.6296273100616019</v>
      </c>
      <c r="Q26">
        <v>0.28000000000000008</v>
      </c>
      <c r="R26">
        <v>0.6196265060240963</v>
      </c>
      <c r="S26">
        <v>0.62965982721382296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4.5290312826268462</v>
      </c>
      <c r="AC26">
        <v>2.9053185952993159</v>
      </c>
      <c r="AD26">
        <v>0</v>
      </c>
      <c r="AE26">
        <v>3.2709850350217637</v>
      </c>
      <c r="AF26">
        <v>1.5125038525559906</v>
      </c>
      <c r="AG26">
        <v>4.6058130742759458</v>
      </c>
      <c r="AH26">
        <v>13.57500714197117</v>
      </c>
      <c r="AI26">
        <v>3.3102740012692555</v>
      </c>
      <c r="AJ26">
        <v>0</v>
      </c>
      <c r="AK26">
        <v>8.4216603749778258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6.2265316584011536</v>
      </c>
      <c r="AR26">
        <v>0</v>
      </c>
      <c r="AS26">
        <v>1.9093633016112099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2.1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90.76540196130999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2.82</v>
      </c>
      <c r="L27">
        <v>9.0000000000000018</v>
      </c>
      <c r="M27">
        <v>2.5499999999999998</v>
      </c>
      <c r="N27">
        <v>2.8399999999999994</v>
      </c>
      <c r="O27">
        <v>3.1499999999999995</v>
      </c>
      <c r="P27">
        <v>3.6296273100616019</v>
      </c>
      <c r="Q27">
        <v>0.30022107590272656</v>
      </c>
      <c r="R27">
        <v>0.59036714374611066</v>
      </c>
      <c r="S27">
        <v>0.55970291777188341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4.5290312826268462</v>
      </c>
      <c r="AC27">
        <v>2.9053185952993159</v>
      </c>
      <c r="AD27">
        <v>0</v>
      </c>
      <c r="AE27">
        <v>3.2709850350217637</v>
      </c>
      <c r="AF27">
        <v>1.5125038525559906</v>
      </c>
      <c r="AG27">
        <v>4.6058130742759458</v>
      </c>
      <c r="AH27">
        <v>13.57500714197117</v>
      </c>
      <c r="AI27">
        <v>4.8372956734540766</v>
      </c>
      <c r="AJ27">
        <v>0</v>
      </c>
      <c r="AK27">
        <v>8.4216603749778258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3.9841520059918185</v>
      </c>
      <c r="AR27">
        <v>0</v>
      </c>
      <c r="AS27">
        <v>1.9093633016112099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2.1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89.97104878526828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2.82</v>
      </c>
      <c r="L28">
        <v>9</v>
      </c>
      <c r="M28">
        <v>2.5499999999999998</v>
      </c>
      <c r="N28">
        <v>2.8399999999999994</v>
      </c>
      <c r="O28">
        <v>3.1499999999999995</v>
      </c>
      <c r="P28">
        <v>3.6296273100616019</v>
      </c>
      <c r="Q28">
        <v>0.24000000000000002</v>
      </c>
      <c r="R28">
        <v>0.60037014188772353</v>
      </c>
      <c r="S28">
        <v>0.63000000000000012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4.5290312826268462</v>
      </c>
      <c r="AC28">
        <v>2.9053185952993159</v>
      </c>
      <c r="AD28">
        <v>0</v>
      </c>
      <c r="AE28">
        <v>3.2709850350217637</v>
      </c>
      <c r="AF28">
        <v>1.5125038525559906</v>
      </c>
      <c r="AG28">
        <v>4.6058130742759458</v>
      </c>
      <c r="AH28">
        <v>13.57500714197117</v>
      </c>
      <c r="AI28">
        <v>4.8372956734540766</v>
      </c>
      <c r="AJ28">
        <v>0</v>
      </c>
      <c r="AK28">
        <v>8.4216603749778258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3.9841520059918185</v>
      </c>
      <c r="AR28">
        <v>0</v>
      </c>
      <c r="AS28">
        <v>1.9093633016112099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2.1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89.991127789735273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2.82</v>
      </c>
      <c r="L29">
        <v>9</v>
      </c>
      <c r="M29">
        <v>2.5499999999999998</v>
      </c>
      <c r="N29">
        <v>2.8399999999999994</v>
      </c>
      <c r="O29">
        <v>3.1499999999999995</v>
      </c>
      <c r="P29">
        <v>3.6296273100616019</v>
      </c>
      <c r="Q29">
        <v>0.17022516556291392</v>
      </c>
      <c r="R29">
        <v>0.60037014188772353</v>
      </c>
      <c r="S29">
        <v>0.63000000000000012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4.5290312826268462</v>
      </c>
      <c r="AC29">
        <v>2.9053185952993159</v>
      </c>
      <c r="AD29">
        <v>0</v>
      </c>
      <c r="AE29">
        <v>3.2709850350217637</v>
      </c>
      <c r="AF29">
        <v>0.75625192627799531</v>
      </c>
      <c r="AG29">
        <v>4.6058130742759458</v>
      </c>
      <c r="AH29">
        <v>13.57500714197117</v>
      </c>
      <c r="AI29">
        <v>4.8372956734540766</v>
      </c>
      <c r="AJ29">
        <v>0</v>
      </c>
      <c r="AK29">
        <v>8.4216603749778258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3.9841520059918185</v>
      </c>
      <c r="AR29">
        <v>0</v>
      </c>
      <c r="AS29">
        <v>1.9093633016112099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2.1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89.165101029020207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2.82</v>
      </c>
      <c r="L30">
        <v>9.36</v>
      </c>
      <c r="M30">
        <v>2.5499999999999998</v>
      </c>
      <c r="N30">
        <v>2.8399999999999994</v>
      </c>
      <c r="O30">
        <v>3.1499999999999995</v>
      </c>
      <c r="P30">
        <v>3.6296273100616019</v>
      </c>
      <c r="Q30">
        <v>0.21</v>
      </c>
      <c r="R30">
        <v>0.6196265060240963</v>
      </c>
      <c r="S30">
        <v>0.62965982721382296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4.5290312826268462</v>
      </c>
      <c r="AC30">
        <v>2.9053185952993159</v>
      </c>
      <c r="AD30">
        <v>0</v>
      </c>
      <c r="AE30">
        <v>3.2709850350217637</v>
      </c>
      <c r="AF30">
        <v>0.75625192627799531</v>
      </c>
      <c r="AG30">
        <v>4.6058130742759458</v>
      </c>
      <c r="AH30">
        <v>13.57500714197117</v>
      </c>
      <c r="AI30">
        <v>3.3102740012692555</v>
      </c>
      <c r="AJ30">
        <v>0</v>
      </c>
      <c r="AK30">
        <v>8.4216603749778258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3.9841520059918185</v>
      </c>
      <c r="AR30">
        <v>0</v>
      </c>
      <c r="AS30">
        <v>1.9093633016112099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2.1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88.056770382622673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2.82</v>
      </c>
      <c r="L31">
        <v>9.36</v>
      </c>
      <c r="M31">
        <v>2.5499999999999998</v>
      </c>
      <c r="N31">
        <v>2.8399999999999994</v>
      </c>
      <c r="O31">
        <v>3.1499999999999995</v>
      </c>
      <c r="P31">
        <v>3.6296273100616019</v>
      </c>
      <c r="Q31">
        <v>0.37999999999999995</v>
      </c>
      <c r="R31">
        <v>0.6196265060240963</v>
      </c>
      <c r="S31">
        <v>0.62965982721382296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4.5290312826268462</v>
      </c>
      <c r="AC31">
        <v>2.9053185952993159</v>
      </c>
      <c r="AD31">
        <v>0</v>
      </c>
      <c r="AE31">
        <v>3.2709850350217637</v>
      </c>
      <c r="AF31">
        <v>0.75625192627799531</v>
      </c>
      <c r="AG31">
        <v>4.6058130742759458</v>
      </c>
      <c r="AH31">
        <v>13.57500714197117</v>
      </c>
      <c r="AI31">
        <v>3.3102740012692555</v>
      </c>
      <c r="AJ31">
        <v>0</v>
      </c>
      <c r="AK31">
        <v>8.4216603749778258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3.9841520059918185</v>
      </c>
      <c r="AR31">
        <v>0</v>
      </c>
      <c r="AS31">
        <v>3.1064113405378064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2.31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89.633818421549265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2.82</v>
      </c>
      <c r="L32">
        <v>9.0000000000000018</v>
      </c>
      <c r="M32">
        <v>2.5499999999999998</v>
      </c>
      <c r="N32">
        <v>2.8399999999999994</v>
      </c>
      <c r="O32">
        <v>3.1499999999999995</v>
      </c>
      <c r="P32">
        <v>3.6296273100616019</v>
      </c>
      <c r="Q32">
        <v>0.37999999999999995</v>
      </c>
      <c r="R32">
        <v>0.6196265060240963</v>
      </c>
      <c r="S32">
        <v>0.62965982721382296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4.5290312826268462</v>
      </c>
      <c r="AC32">
        <v>2.9053185952993159</v>
      </c>
      <c r="AD32">
        <v>0</v>
      </c>
      <c r="AE32">
        <v>3.2709850350217637</v>
      </c>
      <c r="AF32">
        <v>0.75625192627799531</v>
      </c>
      <c r="AG32">
        <v>4.6058130742759458</v>
      </c>
      <c r="AH32">
        <v>13.57500714197117</v>
      </c>
      <c r="AI32">
        <v>0.63680854435344802</v>
      </c>
      <c r="AJ32">
        <v>0</v>
      </c>
      <c r="AK32">
        <v>8.4216603749778258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3.9841520059918185</v>
      </c>
      <c r="AR32">
        <v>0</v>
      </c>
      <c r="AS32">
        <v>3.1064113405378064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2.5299999999999998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86.820352964633472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2.82</v>
      </c>
      <c r="L33">
        <v>9.0000000000000018</v>
      </c>
      <c r="M33">
        <v>2.5499999999999998</v>
      </c>
      <c r="N33">
        <v>2.8399999999999994</v>
      </c>
      <c r="O33">
        <v>3.1499999999999995</v>
      </c>
      <c r="P33">
        <v>3.6296273100616019</v>
      </c>
      <c r="Q33">
        <v>0.37999999999999995</v>
      </c>
      <c r="R33">
        <v>0.6196265060240963</v>
      </c>
      <c r="S33">
        <v>0.62965982721382296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4.5290312826268462</v>
      </c>
      <c r="AC33">
        <v>2.9053185952993159</v>
      </c>
      <c r="AD33">
        <v>0</v>
      </c>
      <c r="AE33">
        <v>3.2709850350217637</v>
      </c>
      <c r="AF33">
        <v>0.75625192627799531</v>
      </c>
      <c r="AG33">
        <v>4.6058130742759458</v>
      </c>
      <c r="AH33">
        <v>13.57500714197117</v>
      </c>
      <c r="AI33">
        <v>0.63680854435344802</v>
      </c>
      <c r="AJ33">
        <v>0</v>
      </c>
      <c r="AK33">
        <v>8.4216603749778258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2.0755105528003845</v>
      </c>
      <c r="AR33">
        <v>0</v>
      </c>
      <c r="AS33">
        <v>3.1064113405378064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85.071711511442032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2.82</v>
      </c>
      <c r="L34">
        <v>9.0000000000000018</v>
      </c>
      <c r="M34">
        <v>2.5499999999999998</v>
      </c>
      <c r="N34">
        <v>2.8399999999999994</v>
      </c>
      <c r="O34">
        <v>3.1499999999999995</v>
      </c>
      <c r="P34">
        <v>3.6296273100616019</v>
      </c>
      <c r="Q34">
        <v>0.38036294173829988</v>
      </c>
      <c r="R34">
        <v>0.6196265060240963</v>
      </c>
      <c r="S34">
        <v>0.62956790123456796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4.5290312826268462</v>
      </c>
      <c r="AC34">
        <v>2.9053185952993159</v>
      </c>
      <c r="AD34">
        <v>0</v>
      </c>
      <c r="AE34">
        <v>3.2709850350217637</v>
      </c>
      <c r="AF34">
        <v>0.75625192627799531</v>
      </c>
      <c r="AG34">
        <v>4.6058130742759458</v>
      </c>
      <c r="AH34">
        <v>13.57500714197117</v>
      </c>
      <c r="AI34">
        <v>0.63680854435344802</v>
      </c>
      <c r="AJ34">
        <v>0</v>
      </c>
      <c r="AK34">
        <v>8.4216603749778258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2.0755105528003845</v>
      </c>
      <c r="AR34">
        <v>0</v>
      </c>
      <c r="AS34">
        <v>3.1064113405378064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85.071982527201072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2.82</v>
      </c>
      <c r="L35">
        <v>9.0000000000000018</v>
      </c>
      <c r="M35">
        <v>2.27</v>
      </c>
      <c r="N35">
        <v>2.8399999999999994</v>
      </c>
      <c r="O35">
        <v>3.1499999999999995</v>
      </c>
      <c r="P35">
        <v>3.6296273100616019</v>
      </c>
      <c r="Q35">
        <v>0.38036294173829988</v>
      </c>
      <c r="R35">
        <v>0.6196265060240963</v>
      </c>
      <c r="S35">
        <v>0.62956790123456796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4.5290312826268462</v>
      </c>
      <c r="AC35">
        <v>2.9053185952993159</v>
      </c>
      <c r="AD35">
        <v>0</v>
      </c>
      <c r="AE35">
        <v>3.2709850350217637</v>
      </c>
      <c r="AF35">
        <v>0.75625192627799531</v>
      </c>
      <c r="AG35">
        <v>4.6058130742759458</v>
      </c>
      <c r="AH35">
        <v>13.57500714197117</v>
      </c>
      <c r="AI35">
        <v>0.63680854435344802</v>
      </c>
      <c r="AJ35">
        <v>0</v>
      </c>
      <c r="AK35">
        <v>8.4216603749778258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2.0755105528003845</v>
      </c>
      <c r="AR35">
        <v>0</v>
      </c>
      <c r="AS35">
        <v>2.037490449490329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83.723061636153602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2.82</v>
      </c>
      <c r="L36">
        <v>9.0000000000000018</v>
      </c>
      <c r="M36">
        <v>2.27</v>
      </c>
      <c r="N36">
        <v>2.8399999999999994</v>
      </c>
      <c r="O36">
        <v>3.1499999999999995</v>
      </c>
      <c r="P36">
        <v>3.6296273100616019</v>
      </c>
      <c r="Q36">
        <v>0.38036294173829988</v>
      </c>
      <c r="R36">
        <v>0.6196265060240963</v>
      </c>
      <c r="S36">
        <v>0.62956790123456796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4.5290312826268462</v>
      </c>
      <c r="AC36">
        <v>2.9053185952993159</v>
      </c>
      <c r="AD36">
        <v>0</v>
      </c>
      <c r="AE36">
        <v>3.2709850350217637</v>
      </c>
      <c r="AF36">
        <v>0.75625192627799531</v>
      </c>
      <c r="AG36">
        <v>4.6058130742759458</v>
      </c>
      <c r="AH36">
        <v>13.57500714197117</v>
      </c>
      <c r="AI36">
        <v>1.9094836085864486</v>
      </c>
      <c r="AJ36">
        <v>0</v>
      </c>
      <c r="AK36">
        <v>8.4216603749778258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2.0755105528003845</v>
      </c>
      <c r="AR36">
        <v>0</v>
      </c>
      <c r="AS36">
        <v>2.037490449490329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84.995736700386601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2.82</v>
      </c>
      <c r="L37">
        <v>9.0000000000000018</v>
      </c>
      <c r="M37">
        <v>2.27</v>
      </c>
      <c r="N37">
        <v>2.84</v>
      </c>
      <c r="O37">
        <v>3.2799999999999994</v>
      </c>
      <c r="P37">
        <v>3.6295157417289223</v>
      </c>
      <c r="Q37">
        <v>0.38036294173829988</v>
      </c>
      <c r="R37">
        <v>0.6196265060240963</v>
      </c>
      <c r="S37">
        <v>0.62956790123456796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4.5290312826268462</v>
      </c>
      <c r="AC37">
        <v>2.9053185952993159</v>
      </c>
      <c r="AD37">
        <v>0</v>
      </c>
      <c r="AE37">
        <v>3.2709850350217637</v>
      </c>
      <c r="AF37">
        <v>0.75625192627799531</v>
      </c>
      <c r="AG37">
        <v>4.6058130742759458</v>
      </c>
      <c r="AH37">
        <v>13.57500714197117</v>
      </c>
      <c r="AI37">
        <v>1.9094836085864486</v>
      </c>
      <c r="AJ37">
        <v>0</v>
      </c>
      <c r="AK37">
        <v>8.4216603749778258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2.0755105528003845</v>
      </c>
      <c r="AR37">
        <v>0</v>
      </c>
      <c r="AS37">
        <v>2.037490449490329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85.125625132053926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2.82</v>
      </c>
      <c r="L38">
        <v>9.0000000000000018</v>
      </c>
      <c r="M38">
        <v>2.27</v>
      </c>
      <c r="N38">
        <v>2.84</v>
      </c>
      <c r="O38">
        <v>3.1503212974296209</v>
      </c>
      <c r="P38">
        <v>3.6295157417289223</v>
      </c>
      <c r="Q38">
        <v>0.38036294173829988</v>
      </c>
      <c r="R38">
        <v>0.6196265060240963</v>
      </c>
      <c r="S38">
        <v>0.62956790123456796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4.5290312826268462</v>
      </c>
      <c r="AC38">
        <v>2.9053185952993159</v>
      </c>
      <c r="AD38">
        <v>0</v>
      </c>
      <c r="AE38">
        <v>3.2709850350217637</v>
      </c>
      <c r="AF38">
        <v>0.75625192627799531</v>
      </c>
      <c r="AG38">
        <v>4.6058130742759458</v>
      </c>
      <c r="AH38">
        <v>13.57500714197117</v>
      </c>
      <c r="AI38">
        <v>1.9094836085864486</v>
      </c>
      <c r="AJ38">
        <v>0</v>
      </c>
      <c r="AK38">
        <v>8.4216603749778258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2.0755105528003845</v>
      </c>
      <c r="AR38">
        <v>0</v>
      </c>
      <c r="AS38">
        <v>2.037490449490329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84.995946429483553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2.27</v>
      </c>
      <c r="N39">
        <v>2.84</v>
      </c>
      <c r="O39">
        <v>3.1503212974296209</v>
      </c>
      <c r="P39">
        <v>3.6295157417289223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4.5290312826268462</v>
      </c>
      <c r="AC39">
        <v>2.9053185952993159</v>
      </c>
      <c r="AD39">
        <v>0</v>
      </c>
      <c r="AE39">
        <v>3.2709850350217637</v>
      </c>
      <c r="AF39">
        <v>0.75625192627799531</v>
      </c>
      <c r="AG39">
        <v>4.6058130742759458</v>
      </c>
      <c r="AH39">
        <v>13.57500714197117</v>
      </c>
      <c r="AI39">
        <v>1.5910793364097247</v>
      </c>
      <c r="AJ39">
        <v>0</v>
      </c>
      <c r="AK39">
        <v>8.4216603749778258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2.0755105528003845</v>
      </c>
      <c r="AR39">
        <v>0</v>
      </c>
      <c r="AS39">
        <v>2.037490449490329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66.977984808309841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2.27</v>
      </c>
      <c r="N40">
        <v>2.84</v>
      </c>
      <c r="O40">
        <v>3.1503212974296209</v>
      </c>
      <c r="P40">
        <v>3.6295157417289223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4.5290312826268462</v>
      </c>
      <c r="AC40">
        <v>2.9053185952993159</v>
      </c>
      <c r="AD40">
        <v>0</v>
      </c>
      <c r="AE40">
        <v>3.2709850350217637</v>
      </c>
      <c r="AF40">
        <v>0.75625192627799531</v>
      </c>
      <c r="AG40">
        <v>4.6058130742759458</v>
      </c>
      <c r="AH40">
        <v>13.57500714197117</v>
      </c>
      <c r="AI40">
        <v>1.5910793364097247</v>
      </c>
      <c r="AJ40">
        <v>0</v>
      </c>
      <c r="AK40">
        <v>8.4216603749778258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2.0755105528003845</v>
      </c>
      <c r="AR40">
        <v>0</v>
      </c>
      <c r="AS40">
        <v>2.037490449490329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66.977984808309841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2.27</v>
      </c>
      <c r="N41">
        <v>2.84</v>
      </c>
      <c r="O41">
        <v>3.1503212974296209</v>
      </c>
      <c r="P41">
        <v>3.6295157417289223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4.5290312826268462</v>
      </c>
      <c r="AC41">
        <v>2.9053185952993159</v>
      </c>
      <c r="AD41">
        <v>0</v>
      </c>
      <c r="AE41">
        <v>3.2709850350217637</v>
      </c>
      <c r="AF41">
        <v>0.75625192627799531</v>
      </c>
      <c r="AG41">
        <v>4.6058130742759458</v>
      </c>
      <c r="AH41">
        <v>13.57500714197117</v>
      </c>
      <c r="AI41">
        <v>1.5910793364097247</v>
      </c>
      <c r="AJ41">
        <v>0</v>
      </c>
      <c r="AK41">
        <v>8.4216603749778258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2.0755105528003845</v>
      </c>
      <c r="AR41">
        <v>0</v>
      </c>
      <c r="AS41">
        <v>2.2919527571663418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67.232447115985863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2.27</v>
      </c>
      <c r="N42">
        <v>2.84</v>
      </c>
      <c r="O42">
        <v>3.1503212974296209</v>
      </c>
      <c r="P42">
        <v>3.6295157417289223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4.5290312826268462</v>
      </c>
      <c r="AC42">
        <v>2.9053185952993159</v>
      </c>
      <c r="AD42">
        <v>0</v>
      </c>
      <c r="AE42">
        <v>3.2709850350217637</v>
      </c>
      <c r="AF42">
        <v>0.75625192627799531</v>
      </c>
      <c r="AG42">
        <v>4.6058130742759458</v>
      </c>
      <c r="AH42">
        <v>13.57500714197117</v>
      </c>
      <c r="AI42">
        <v>1.5910793364097247</v>
      </c>
      <c r="AJ42">
        <v>0</v>
      </c>
      <c r="AK42">
        <v>8.4216603749778258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2.0755105528003845</v>
      </c>
      <c r="AR42">
        <v>0</v>
      </c>
      <c r="AS42">
        <v>2.2919527571663418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67.232447115985863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2.27</v>
      </c>
      <c r="N43">
        <v>2.84</v>
      </c>
      <c r="O43">
        <v>3.1503212974296209</v>
      </c>
      <c r="P43">
        <v>3.6295157417289223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4.5290312826268462</v>
      </c>
      <c r="AC43">
        <v>2.9053185952993159</v>
      </c>
      <c r="AD43">
        <v>0</v>
      </c>
      <c r="AE43">
        <v>3.2709850350217637</v>
      </c>
      <c r="AF43">
        <v>0.75625192627799531</v>
      </c>
      <c r="AG43">
        <v>4.6058130742759458</v>
      </c>
      <c r="AH43">
        <v>13.57500714197117</v>
      </c>
      <c r="AI43">
        <v>1.5910793364097247</v>
      </c>
      <c r="AJ43">
        <v>0</v>
      </c>
      <c r="AK43">
        <v>8.4216603749778258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2.0755105528003845</v>
      </c>
      <c r="AR43">
        <v>0</v>
      </c>
      <c r="AS43">
        <v>2.2919527571663418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67.232447115985863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2.27</v>
      </c>
      <c r="N44">
        <v>2.84</v>
      </c>
      <c r="O44">
        <v>3.1503212974296209</v>
      </c>
      <c r="P44">
        <v>3.6295157417289223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4.5290312826268462</v>
      </c>
      <c r="AC44">
        <v>2.9053185952993159</v>
      </c>
      <c r="AD44">
        <v>0</v>
      </c>
      <c r="AE44">
        <v>3.2709850350217637</v>
      </c>
      <c r="AF44">
        <v>0.75625192627799531</v>
      </c>
      <c r="AG44">
        <v>4.6058130742759458</v>
      </c>
      <c r="AH44">
        <v>13.57500714197117</v>
      </c>
      <c r="AI44">
        <v>1.5910793364097247</v>
      </c>
      <c r="AJ44">
        <v>0</v>
      </c>
      <c r="AK44">
        <v>8.4216603749778258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2.0755105528003845</v>
      </c>
      <c r="AR44">
        <v>0</v>
      </c>
      <c r="AS44">
        <v>2.2919527571663418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67.232447115985863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2.27</v>
      </c>
      <c r="N45">
        <v>2.84</v>
      </c>
      <c r="O45">
        <v>3.1503212974296209</v>
      </c>
      <c r="P45">
        <v>3.6295157417289223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4.5290312826268462</v>
      </c>
      <c r="AC45">
        <v>2.9053185952993159</v>
      </c>
      <c r="AD45">
        <v>0</v>
      </c>
      <c r="AE45">
        <v>3.2709850350217637</v>
      </c>
      <c r="AF45">
        <v>0.75625192627799531</v>
      </c>
      <c r="AG45">
        <v>4.6058130742759458</v>
      </c>
      <c r="AH45">
        <v>13.57500714197117</v>
      </c>
      <c r="AI45">
        <v>1.5910793364097247</v>
      </c>
      <c r="AJ45">
        <v>0</v>
      </c>
      <c r="AK45">
        <v>8.4216603749778258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2.0755105528003845</v>
      </c>
      <c r="AR45">
        <v>0</v>
      </c>
      <c r="AS45">
        <v>2.2919527571663418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67.232447115985863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2.27</v>
      </c>
      <c r="N46">
        <v>2.84</v>
      </c>
      <c r="O46">
        <v>3.1503212974296209</v>
      </c>
      <c r="P46">
        <v>3.6295157417289223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4.5290312826268462</v>
      </c>
      <c r="AC46">
        <v>2.9053185952993159</v>
      </c>
      <c r="AD46">
        <v>0</v>
      </c>
      <c r="AE46">
        <v>3.2709850350217637</v>
      </c>
      <c r="AF46">
        <v>0.75625192627799531</v>
      </c>
      <c r="AG46">
        <v>4.6058130742759458</v>
      </c>
      <c r="AH46">
        <v>13.57500714197117</v>
      </c>
      <c r="AI46">
        <v>1.5910793364097247</v>
      </c>
      <c r="AJ46">
        <v>0</v>
      </c>
      <c r="AK46">
        <v>8.4216603749778258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2.0755105528003845</v>
      </c>
      <c r="AR46">
        <v>0</v>
      </c>
      <c r="AS46">
        <v>2.2919527571663418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67.232447115985863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2.27</v>
      </c>
      <c r="N47">
        <v>2.84</v>
      </c>
      <c r="O47">
        <v>3.1503212974296209</v>
      </c>
      <c r="P47">
        <v>3.6295157417289223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4.5290312826268462</v>
      </c>
      <c r="AC47">
        <v>2.9053185952993159</v>
      </c>
      <c r="AD47">
        <v>0</v>
      </c>
      <c r="AE47">
        <v>3.2709850350217637</v>
      </c>
      <c r="AF47">
        <v>0.75625192627799531</v>
      </c>
      <c r="AG47">
        <v>4.6058130742759458</v>
      </c>
      <c r="AH47">
        <v>13.57500714197117</v>
      </c>
      <c r="AI47">
        <v>1.5910793364097247</v>
      </c>
      <c r="AJ47">
        <v>0</v>
      </c>
      <c r="AK47">
        <v>8.4216603749778258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2.0755105528003845</v>
      </c>
      <c r="AR47">
        <v>0</v>
      </c>
      <c r="AS47">
        <v>2.5473110588834675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67.487805417702987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2.27</v>
      </c>
      <c r="N48">
        <v>2.84</v>
      </c>
      <c r="O48">
        <v>3.1503212974296209</v>
      </c>
      <c r="P48">
        <v>3.6295157417289223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4.5290312826268462</v>
      </c>
      <c r="AC48">
        <v>2.9053185952993159</v>
      </c>
      <c r="AD48">
        <v>0</v>
      </c>
      <c r="AE48">
        <v>3.2709850350217637</v>
      </c>
      <c r="AF48">
        <v>0.75625192627799531</v>
      </c>
      <c r="AG48">
        <v>4.6058130742759458</v>
      </c>
      <c r="AH48">
        <v>13.57500714197117</v>
      </c>
      <c r="AI48">
        <v>1.5910793364097247</v>
      </c>
      <c r="AJ48">
        <v>0</v>
      </c>
      <c r="AK48">
        <v>8.4216603749778258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2.0755105528003845</v>
      </c>
      <c r="AR48">
        <v>0</v>
      </c>
      <c r="AS48">
        <v>2.5473110588834675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67.487805417702987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2.27</v>
      </c>
      <c r="N49">
        <v>2.84</v>
      </c>
      <c r="O49">
        <v>3.1503212974296209</v>
      </c>
      <c r="P49">
        <v>3.6295157417289223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4.5290312826268462</v>
      </c>
      <c r="AC49">
        <v>2.9053185952993159</v>
      </c>
      <c r="AD49">
        <v>0</v>
      </c>
      <c r="AE49">
        <v>3.2709850350217637</v>
      </c>
      <c r="AF49">
        <v>0.75625192627799531</v>
      </c>
      <c r="AG49">
        <v>4.6058130742759458</v>
      </c>
      <c r="AH49">
        <v>13.57500714197117</v>
      </c>
      <c r="AI49">
        <v>1.5910793364097247</v>
      </c>
      <c r="AJ49">
        <v>0</v>
      </c>
      <c r="AK49">
        <v>8.4216603749778258</v>
      </c>
      <c r="AL49">
        <v>0</v>
      </c>
      <c r="AM49">
        <v>1.0064472758914291</v>
      </c>
      <c r="AN49">
        <v>0</v>
      </c>
      <c r="AO49">
        <v>0</v>
      </c>
      <c r="AP49">
        <v>0</v>
      </c>
      <c r="AQ49">
        <v>2.0755105528003845</v>
      </c>
      <c r="AR49">
        <v>0</v>
      </c>
      <c r="AS49">
        <v>2.800877372518368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68.747819007229324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2.27</v>
      </c>
      <c r="N50">
        <v>2.84</v>
      </c>
      <c r="O50">
        <v>3.1503212974296209</v>
      </c>
      <c r="P50">
        <v>3.6295157417289223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4.5290312826268462</v>
      </c>
      <c r="AC50">
        <v>2.9053185952993159</v>
      </c>
      <c r="AD50">
        <v>0</v>
      </c>
      <c r="AE50">
        <v>3.2709850350217637</v>
      </c>
      <c r="AF50">
        <v>0.75625192627799531</v>
      </c>
      <c r="AG50">
        <v>4.6058130742759458</v>
      </c>
      <c r="AH50">
        <v>13.57500714197117</v>
      </c>
      <c r="AI50">
        <v>1.5910793364097247</v>
      </c>
      <c r="AJ50">
        <v>0</v>
      </c>
      <c r="AK50">
        <v>8.4216603749778258</v>
      </c>
      <c r="AL50">
        <v>0</v>
      </c>
      <c r="AM50">
        <v>1.0064472758914291</v>
      </c>
      <c r="AN50">
        <v>0</v>
      </c>
      <c r="AO50">
        <v>0</v>
      </c>
      <c r="AP50">
        <v>0</v>
      </c>
      <c r="AQ50">
        <v>2.0755105528003845</v>
      </c>
      <c r="AR50">
        <v>0</v>
      </c>
      <c r="AS50">
        <v>2.800877372518368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68.747819007229324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2.27</v>
      </c>
      <c r="N51">
        <v>2.84</v>
      </c>
      <c r="O51">
        <v>3.1503212974296209</v>
      </c>
      <c r="P51">
        <v>3.6295157417289223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4.5290312826268462</v>
      </c>
      <c r="AC51">
        <v>2.9053185952993159</v>
      </c>
      <c r="AD51">
        <v>0</v>
      </c>
      <c r="AE51">
        <v>3.2709850350217637</v>
      </c>
      <c r="AF51">
        <v>0.75625192627799531</v>
      </c>
      <c r="AG51">
        <v>4.6058130742759458</v>
      </c>
      <c r="AH51">
        <v>13.57500714197117</v>
      </c>
      <c r="AI51">
        <v>1.5910793364097247</v>
      </c>
      <c r="AJ51">
        <v>0</v>
      </c>
      <c r="AK51">
        <v>8.4216603749778258</v>
      </c>
      <c r="AL51">
        <v>0</v>
      </c>
      <c r="AM51">
        <v>1.0064472758914291</v>
      </c>
      <c r="AN51">
        <v>0</v>
      </c>
      <c r="AO51">
        <v>0</v>
      </c>
      <c r="AP51">
        <v>0</v>
      </c>
      <c r="AQ51">
        <v>2.0755105528003845</v>
      </c>
      <c r="AR51">
        <v>0</v>
      </c>
      <c r="AS51">
        <v>2.800877372518368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68.747819007229324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2.27</v>
      </c>
      <c r="N52">
        <v>2.84</v>
      </c>
      <c r="O52">
        <v>3.1503212974296209</v>
      </c>
      <c r="P52">
        <v>3.6295157417289223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4.5290312826268462</v>
      </c>
      <c r="AC52">
        <v>2.9053185952993159</v>
      </c>
      <c r="AD52">
        <v>0.88085285153420134</v>
      </c>
      <c r="AE52">
        <v>3.2709850350217637</v>
      </c>
      <c r="AF52">
        <v>0.75625192627799531</v>
      </c>
      <c r="AG52">
        <v>4.6058130742759458</v>
      </c>
      <c r="AH52">
        <v>13.57500714197117</v>
      </c>
      <c r="AI52">
        <v>1.5910793364097247</v>
      </c>
      <c r="AJ52">
        <v>0</v>
      </c>
      <c r="AK52">
        <v>8.4216603749778258</v>
      </c>
      <c r="AL52">
        <v>0</v>
      </c>
      <c r="AM52">
        <v>1.0064472758914291</v>
      </c>
      <c r="AN52">
        <v>0</v>
      </c>
      <c r="AO52">
        <v>0</v>
      </c>
      <c r="AP52">
        <v>0</v>
      </c>
      <c r="AQ52">
        <v>2.0755105528003845</v>
      </c>
      <c r="AR52">
        <v>0</v>
      </c>
      <c r="AS52">
        <v>2.800877372518368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69.628671858763525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2.27</v>
      </c>
      <c r="N53">
        <v>2.84</v>
      </c>
      <c r="O53">
        <v>3.1503212974296209</v>
      </c>
      <c r="P53">
        <v>3.6295157417289223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4.5290312826268462</v>
      </c>
      <c r="AC53">
        <v>2.9053185952993159</v>
      </c>
      <c r="AD53">
        <v>1.7617057030684027</v>
      </c>
      <c r="AE53">
        <v>3.2709850350217637</v>
      </c>
      <c r="AF53">
        <v>0.75625192627799531</v>
      </c>
      <c r="AG53">
        <v>4.6058130742759458</v>
      </c>
      <c r="AH53">
        <v>13.57500714197117</v>
      </c>
      <c r="AI53">
        <v>1.5910793364097247</v>
      </c>
      <c r="AJ53">
        <v>0</v>
      </c>
      <c r="AK53">
        <v>8.4216603749778258</v>
      </c>
      <c r="AL53">
        <v>0</v>
      </c>
      <c r="AM53">
        <v>1.0064472758914291</v>
      </c>
      <c r="AN53">
        <v>0</v>
      </c>
      <c r="AO53">
        <v>0</v>
      </c>
      <c r="AP53">
        <v>0</v>
      </c>
      <c r="AQ53">
        <v>2.0755105528003845</v>
      </c>
      <c r="AR53">
        <v>0</v>
      </c>
      <c r="AS53">
        <v>2.800877372518368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70.509524710297725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2.27</v>
      </c>
      <c r="N54">
        <v>2.84</v>
      </c>
      <c r="O54">
        <v>3.1503212974296209</v>
      </c>
      <c r="P54">
        <v>3.6295157417289223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4.5290312826268462</v>
      </c>
      <c r="AC54">
        <v>2.9053185952993159</v>
      </c>
      <c r="AD54">
        <v>2.6416476416227339</v>
      </c>
      <c r="AE54">
        <v>3.2709850350217637</v>
      </c>
      <c r="AF54">
        <v>0.75625192627799531</v>
      </c>
      <c r="AG54">
        <v>4.6058130742759458</v>
      </c>
      <c r="AH54">
        <v>13.57500714197117</v>
      </c>
      <c r="AI54">
        <v>1.5910793364097247</v>
      </c>
      <c r="AJ54">
        <v>0</v>
      </c>
      <c r="AK54">
        <v>8.4216603749778258</v>
      </c>
      <c r="AL54">
        <v>0</v>
      </c>
      <c r="AM54">
        <v>1.0064472758914291</v>
      </c>
      <c r="AN54">
        <v>0</v>
      </c>
      <c r="AO54">
        <v>0</v>
      </c>
      <c r="AP54">
        <v>0</v>
      </c>
      <c r="AQ54">
        <v>2.0755105528003845</v>
      </c>
      <c r="AR54">
        <v>0</v>
      </c>
      <c r="AS54">
        <v>2.800877372518368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71.389466648852064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2.27</v>
      </c>
      <c r="N55">
        <v>2.84</v>
      </c>
      <c r="O55">
        <v>3.1503212974296209</v>
      </c>
      <c r="P55">
        <v>3.6295157417289223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4.5290312826268462</v>
      </c>
      <c r="AC55">
        <v>2.9053185952993159</v>
      </c>
      <c r="AD55">
        <v>3.5388969267945942</v>
      </c>
      <c r="AE55">
        <v>3.2709850350217637</v>
      </c>
      <c r="AF55">
        <v>0.75625192627799531</v>
      </c>
      <c r="AG55">
        <v>4.6058130742759458</v>
      </c>
      <c r="AH55">
        <v>13.57500714197117</v>
      </c>
      <c r="AI55">
        <v>1.5910793364097247</v>
      </c>
      <c r="AJ55">
        <v>0</v>
      </c>
      <c r="AK55">
        <v>8.4216603749778258</v>
      </c>
      <c r="AL55">
        <v>0</v>
      </c>
      <c r="AM55">
        <v>1.0064472758914291</v>
      </c>
      <c r="AN55">
        <v>0</v>
      </c>
      <c r="AO55">
        <v>0</v>
      </c>
      <c r="AP55">
        <v>0</v>
      </c>
      <c r="AQ55">
        <v>2.0755105528003845</v>
      </c>
      <c r="AR55">
        <v>0</v>
      </c>
      <c r="AS55">
        <v>2.800877372518368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72.286715934023917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2.27</v>
      </c>
      <c r="N56">
        <v>2.84</v>
      </c>
      <c r="O56">
        <v>3.1503212974296209</v>
      </c>
      <c r="P56">
        <v>3.6295157417289223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4.5290312826268462</v>
      </c>
      <c r="AC56">
        <v>2.9053185952993159</v>
      </c>
      <c r="AD56">
        <v>3.5388969267945942</v>
      </c>
      <c r="AE56">
        <v>3.2709850350217637</v>
      </c>
      <c r="AF56">
        <v>0.75625192627799531</v>
      </c>
      <c r="AG56">
        <v>4.6058130742759458</v>
      </c>
      <c r="AH56">
        <v>13.57500714197117</v>
      </c>
      <c r="AI56">
        <v>1.5910793364097247</v>
      </c>
      <c r="AJ56">
        <v>0</v>
      </c>
      <c r="AK56">
        <v>8.4216603749778258</v>
      </c>
      <c r="AL56">
        <v>0</v>
      </c>
      <c r="AM56">
        <v>1.0064472758914291</v>
      </c>
      <c r="AN56">
        <v>0</v>
      </c>
      <c r="AO56">
        <v>0</v>
      </c>
      <c r="AP56">
        <v>0</v>
      </c>
      <c r="AQ56">
        <v>2.0755105528003845</v>
      </c>
      <c r="AR56">
        <v>0</v>
      </c>
      <c r="AS56">
        <v>2.800877372518368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72.286715934023917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2.27</v>
      </c>
      <c r="N57">
        <v>2.84</v>
      </c>
      <c r="O57">
        <v>3.1503212974296209</v>
      </c>
      <c r="P57">
        <v>3.6295157417289223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4.5290312826268462</v>
      </c>
      <c r="AC57">
        <v>2.9053185952993159</v>
      </c>
      <c r="AD57">
        <v>3.5388969267945942</v>
      </c>
      <c r="AE57">
        <v>3.2709850350217637</v>
      </c>
      <c r="AF57">
        <v>0.75625192627799531</v>
      </c>
      <c r="AG57">
        <v>4.6058130742759458</v>
      </c>
      <c r="AH57">
        <v>13.57500714197117</v>
      </c>
      <c r="AI57">
        <v>1.5910793364097247</v>
      </c>
      <c r="AJ57">
        <v>0</v>
      </c>
      <c r="AK57">
        <v>8.4216603749778258</v>
      </c>
      <c r="AL57">
        <v>0</v>
      </c>
      <c r="AM57">
        <v>1.0064472758914291</v>
      </c>
      <c r="AN57">
        <v>0</v>
      </c>
      <c r="AO57">
        <v>0</v>
      </c>
      <c r="AP57">
        <v>0</v>
      </c>
      <c r="AQ57">
        <v>2.0755105528003845</v>
      </c>
      <c r="AR57">
        <v>0</v>
      </c>
      <c r="AS57">
        <v>2.800877372518368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72.286715934023917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2.27</v>
      </c>
      <c r="N58">
        <v>2.84</v>
      </c>
      <c r="O58">
        <v>3.1503212974296209</v>
      </c>
      <c r="P58">
        <v>3.6295157417289223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4.5290312826268462</v>
      </c>
      <c r="AC58">
        <v>2.9053185952993159</v>
      </c>
      <c r="AD58">
        <v>3.5388969267945942</v>
      </c>
      <c r="AE58">
        <v>3.2709850350217637</v>
      </c>
      <c r="AF58">
        <v>0.75625192627799531</v>
      </c>
      <c r="AG58">
        <v>4.6058130742759458</v>
      </c>
      <c r="AH58">
        <v>13.57500714197117</v>
      </c>
      <c r="AI58">
        <v>1.5910793364097247</v>
      </c>
      <c r="AJ58">
        <v>0</v>
      </c>
      <c r="AK58">
        <v>8.4216603749778258</v>
      </c>
      <c r="AL58">
        <v>0</v>
      </c>
      <c r="AM58">
        <v>1.0064472758914291</v>
      </c>
      <c r="AN58">
        <v>0</v>
      </c>
      <c r="AO58">
        <v>0</v>
      </c>
      <c r="AP58">
        <v>0</v>
      </c>
      <c r="AQ58">
        <v>2.0755105528003845</v>
      </c>
      <c r="AR58">
        <v>0</v>
      </c>
      <c r="AS58">
        <v>2.800877372518368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72.286715934023917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2.27</v>
      </c>
      <c r="N59">
        <v>2.8399999999999994</v>
      </c>
      <c r="O59">
        <v>3.1499999999999995</v>
      </c>
      <c r="P59">
        <v>3.6295157417289223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4.5290312826268462</v>
      </c>
      <c r="AC59">
        <v>2.9053185952993159</v>
      </c>
      <c r="AD59">
        <v>3.5388969267945942</v>
      </c>
      <c r="AE59">
        <v>3.2709850350217637</v>
      </c>
      <c r="AF59">
        <v>0.75625192627799531</v>
      </c>
      <c r="AG59">
        <v>4.6058130742759458</v>
      </c>
      <c r="AH59">
        <v>13.57500714197117</v>
      </c>
      <c r="AI59">
        <v>1.5910793364097247</v>
      </c>
      <c r="AJ59">
        <v>0</v>
      </c>
      <c r="AK59">
        <v>8.4216603749778258</v>
      </c>
      <c r="AL59">
        <v>0</v>
      </c>
      <c r="AM59">
        <v>1.0064472758914291</v>
      </c>
      <c r="AN59">
        <v>0</v>
      </c>
      <c r="AO59">
        <v>0</v>
      </c>
      <c r="AP59">
        <v>0</v>
      </c>
      <c r="AQ59">
        <v>2.0755105528003845</v>
      </c>
      <c r="AR59">
        <v>0</v>
      </c>
      <c r="AS59">
        <v>2.5473110588834675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72.032828322959389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2.27</v>
      </c>
      <c r="N60">
        <v>2.8399999999999994</v>
      </c>
      <c r="O60">
        <v>3.1499999999999995</v>
      </c>
      <c r="P60">
        <v>3.6295157417289223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4.5290312826268462</v>
      </c>
      <c r="AC60">
        <v>2.9053185952993159</v>
      </c>
      <c r="AD60">
        <v>3.5388969267945942</v>
      </c>
      <c r="AE60">
        <v>3.2709850350217637</v>
      </c>
      <c r="AF60">
        <v>0.75625192627799531</v>
      </c>
      <c r="AG60">
        <v>4.6058130742759458</v>
      </c>
      <c r="AH60">
        <v>13.57500714197117</v>
      </c>
      <c r="AI60">
        <v>1.5910793364097247</v>
      </c>
      <c r="AJ60">
        <v>0</v>
      </c>
      <c r="AK60">
        <v>8.4216603749778258</v>
      </c>
      <c r="AL60">
        <v>0</v>
      </c>
      <c r="AM60">
        <v>1.0064472758914291</v>
      </c>
      <c r="AN60">
        <v>0</v>
      </c>
      <c r="AO60">
        <v>0</v>
      </c>
      <c r="AP60">
        <v>0</v>
      </c>
      <c r="AQ60">
        <v>2.0755105528003845</v>
      </c>
      <c r="AR60">
        <v>0</v>
      </c>
      <c r="AS60">
        <v>2.5473110588834675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72.032828322959389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2.27</v>
      </c>
      <c r="N61">
        <v>2.8399999999999994</v>
      </c>
      <c r="O61">
        <v>3.1499999999999995</v>
      </c>
      <c r="P61">
        <v>3.6296273100616019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4.5290312826268462</v>
      </c>
      <c r="AC61">
        <v>2.9053185952993159</v>
      </c>
      <c r="AD61">
        <v>3.5388969267945942</v>
      </c>
      <c r="AE61">
        <v>3.2709850350217637</v>
      </c>
      <c r="AF61">
        <v>0.75625192627799531</v>
      </c>
      <c r="AG61">
        <v>4.6058130742759458</v>
      </c>
      <c r="AH61">
        <v>13.57500714197117</v>
      </c>
      <c r="AI61">
        <v>0.31840427217672401</v>
      </c>
      <c r="AJ61">
        <v>0</v>
      </c>
      <c r="AK61">
        <v>8.4216603749778258</v>
      </c>
      <c r="AL61">
        <v>0</v>
      </c>
      <c r="AM61">
        <v>1.0064472758914291</v>
      </c>
      <c r="AN61">
        <v>0</v>
      </c>
      <c r="AO61">
        <v>0</v>
      </c>
      <c r="AP61">
        <v>0</v>
      </c>
      <c r="AQ61">
        <v>2.0755105528003845</v>
      </c>
      <c r="AR61">
        <v>0</v>
      </c>
      <c r="AS61">
        <v>2.5473110588834675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70.760264827059075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2.27</v>
      </c>
      <c r="N62">
        <v>2.8399999999999994</v>
      </c>
      <c r="O62">
        <v>3.1499999999999995</v>
      </c>
      <c r="P62">
        <v>3.6296273100616019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4.5290312826268462</v>
      </c>
      <c r="AC62">
        <v>2.9053185952993159</v>
      </c>
      <c r="AD62">
        <v>3.5388969267945942</v>
      </c>
      <c r="AE62">
        <v>3.2709850350217637</v>
      </c>
      <c r="AF62">
        <v>0.75625192627799531</v>
      </c>
      <c r="AG62">
        <v>4.6058130742759458</v>
      </c>
      <c r="AH62">
        <v>13.57500714197117</v>
      </c>
      <c r="AI62">
        <v>0.31840427217672401</v>
      </c>
      <c r="AJ62">
        <v>0</v>
      </c>
      <c r="AK62">
        <v>8.4216603749778258</v>
      </c>
      <c r="AL62">
        <v>0</v>
      </c>
      <c r="AM62">
        <v>1.0064472758914291</v>
      </c>
      <c r="AN62">
        <v>0</v>
      </c>
      <c r="AO62">
        <v>0</v>
      </c>
      <c r="AP62">
        <v>0</v>
      </c>
      <c r="AQ62">
        <v>2.0755105528003845</v>
      </c>
      <c r="AR62">
        <v>0</v>
      </c>
      <c r="AS62">
        <v>2.5473110588834675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70.760264827059075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2.27</v>
      </c>
      <c r="N63">
        <v>2.8399999999999994</v>
      </c>
      <c r="O63">
        <v>3.1499999999999995</v>
      </c>
      <c r="P63">
        <v>3.6296273100616019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4.5290312826268462</v>
      </c>
      <c r="AC63">
        <v>2.9053185952993159</v>
      </c>
      <c r="AD63">
        <v>3.5388969267945942</v>
      </c>
      <c r="AE63">
        <v>3.2709850350217637</v>
      </c>
      <c r="AF63">
        <v>0.75625192627799531</v>
      </c>
      <c r="AG63">
        <v>4.6058130742759458</v>
      </c>
      <c r="AH63">
        <v>13.57500714197117</v>
      </c>
      <c r="AI63">
        <v>1.5279636966587171</v>
      </c>
      <c r="AJ63">
        <v>0</v>
      </c>
      <c r="AK63">
        <v>8.4216603749778258</v>
      </c>
      <c r="AL63">
        <v>0</v>
      </c>
      <c r="AM63">
        <v>1.0064472758914291</v>
      </c>
      <c r="AN63">
        <v>0</v>
      </c>
      <c r="AO63">
        <v>0</v>
      </c>
      <c r="AP63">
        <v>0</v>
      </c>
      <c r="AQ63">
        <v>2.0755105528003845</v>
      </c>
      <c r="AR63">
        <v>0</v>
      </c>
      <c r="AS63">
        <v>2.5473110588834675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71.96982425154107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2.27</v>
      </c>
      <c r="N64">
        <v>2.8399999999999994</v>
      </c>
      <c r="O64">
        <v>3.1499999999999995</v>
      </c>
      <c r="P64">
        <v>3.6296273100616019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4.5290312826268462</v>
      </c>
      <c r="AC64">
        <v>2.9053185952993159</v>
      </c>
      <c r="AD64">
        <v>3.5388969267945942</v>
      </c>
      <c r="AE64">
        <v>3.2709850350217637</v>
      </c>
      <c r="AF64">
        <v>0.75625192627799531</v>
      </c>
      <c r="AG64">
        <v>4.6058130742759458</v>
      </c>
      <c r="AH64">
        <v>13.57500714197117</v>
      </c>
      <c r="AI64">
        <v>1.5279636966587171</v>
      </c>
      <c r="AJ64">
        <v>0</v>
      </c>
      <c r="AK64">
        <v>8.4216603749778258</v>
      </c>
      <c r="AL64">
        <v>0</v>
      </c>
      <c r="AM64">
        <v>1.0064472758914291</v>
      </c>
      <c r="AN64">
        <v>0</v>
      </c>
      <c r="AO64">
        <v>0</v>
      </c>
      <c r="AP64">
        <v>0</v>
      </c>
      <c r="AQ64">
        <v>2.0755105528003845</v>
      </c>
      <c r="AR64">
        <v>0</v>
      </c>
      <c r="AS64">
        <v>2.5473110588834675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71.96982425154107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2.27</v>
      </c>
      <c r="N65">
        <v>2.8399999999999994</v>
      </c>
      <c r="O65">
        <v>3.1499999999999995</v>
      </c>
      <c r="P65">
        <v>3.6296273100616019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4.5290312826268462</v>
      </c>
      <c r="AC65">
        <v>2.9053185952993159</v>
      </c>
      <c r="AD65">
        <v>3.5388969267945942</v>
      </c>
      <c r="AE65">
        <v>4.8386633074542695</v>
      </c>
      <c r="AF65">
        <v>0.75625192627799531</v>
      </c>
      <c r="AG65">
        <v>4.6058130742759458</v>
      </c>
      <c r="AH65">
        <v>13.57500714197117</v>
      </c>
      <c r="AI65">
        <v>1.5279636966587171</v>
      </c>
      <c r="AJ65">
        <v>0</v>
      </c>
      <c r="AK65">
        <v>8.4216603749778258</v>
      </c>
      <c r="AL65">
        <v>0</v>
      </c>
      <c r="AM65">
        <v>1.0064472758914291</v>
      </c>
      <c r="AN65">
        <v>0</v>
      </c>
      <c r="AO65">
        <v>0</v>
      </c>
      <c r="AP65">
        <v>0</v>
      </c>
      <c r="AQ65">
        <v>2.0755105528003845</v>
      </c>
      <c r="AR65">
        <v>0</v>
      </c>
      <c r="AS65">
        <v>2.5473110588834675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73.537502523973572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2.27</v>
      </c>
      <c r="N66">
        <v>2.8399999999999994</v>
      </c>
      <c r="O66">
        <v>3.1499999999999995</v>
      </c>
      <c r="P66">
        <v>3.6296273100616019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4.5290312826268462</v>
      </c>
      <c r="AC66">
        <v>2.9053185952993159</v>
      </c>
      <c r="AD66">
        <v>3.5388969267945942</v>
      </c>
      <c r="AE66">
        <v>4.8386633074542695</v>
      </c>
      <c r="AF66">
        <v>0.75625192627799531</v>
      </c>
      <c r="AG66">
        <v>4.6058130742759458</v>
      </c>
      <c r="AH66">
        <v>13.57500714197117</v>
      </c>
      <c r="AI66">
        <v>1.5279636966587171</v>
      </c>
      <c r="AJ66">
        <v>0</v>
      </c>
      <c r="AK66">
        <v>8.4216603749778258</v>
      </c>
      <c r="AL66">
        <v>0</v>
      </c>
      <c r="AM66">
        <v>1.0064472758914291</v>
      </c>
      <c r="AN66">
        <v>0</v>
      </c>
      <c r="AO66">
        <v>0</v>
      </c>
      <c r="AP66">
        <v>0</v>
      </c>
      <c r="AQ66">
        <v>2.0755105528003845</v>
      </c>
      <c r="AR66">
        <v>0</v>
      </c>
      <c r="AS66">
        <v>2.5473110588834675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73.537502523973572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2.27</v>
      </c>
      <c r="N67">
        <v>2.8399999999999994</v>
      </c>
      <c r="O67">
        <v>3.1499999999999995</v>
      </c>
      <c r="P67">
        <v>3.6296273100616019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4.5290312826268462</v>
      </c>
      <c r="AC67">
        <v>2.9053185952993159</v>
      </c>
      <c r="AD67">
        <v>3.5388969267945942</v>
      </c>
      <c r="AE67">
        <v>4.8386633074542695</v>
      </c>
      <c r="AF67">
        <v>0.75625192627799531</v>
      </c>
      <c r="AG67">
        <v>4.6058130742759458</v>
      </c>
      <c r="AH67">
        <v>13.57500714197117</v>
      </c>
      <c r="AI67">
        <v>1.5279636966587171</v>
      </c>
      <c r="AJ67">
        <v>0</v>
      </c>
      <c r="AK67">
        <v>8.4216603749778258</v>
      </c>
      <c r="AL67">
        <v>0</v>
      </c>
      <c r="AM67">
        <v>1.0064472758914291</v>
      </c>
      <c r="AN67">
        <v>0</v>
      </c>
      <c r="AO67">
        <v>0</v>
      </c>
      <c r="AP67">
        <v>0</v>
      </c>
      <c r="AQ67">
        <v>2.0755105528003845</v>
      </c>
      <c r="AR67">
        <v>0</v>
      </c>
      <c r="AS67">
        <v>2.3555683340853455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73.345759799175454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2.27</v>
      </c>
      <c r="N68">
        <v>2.8399999999999994</v>
      </c>
      <c r="O68">
        <v>3.1499999999999995</v>
      </c>
      <c r="P68">
        <v>3.6296273100616019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4.5290312826268462</v>
      </c>
      <c r="AC68">
        <v>2.9053185952993159</v>
      </c>
      <c r="AD68">
        <v>3.5388969267945942</v>
      </c>
      <c r="AE68">
        <v>4.8386633074542695</v>
      </c>
      <c r="AF68">
        <v>0.75625192627799531</v>
      </c>
      <c r="AG68">
        <v>4.6058130742759458</v>
      </c>
      <c r="AH68">
        <v>13.57500714197117</v>
      </c>
      <c r="AI68">
        <v>1.5279636966587171</v>
      </c>
      <c r="AJ68">
        <v>0</v>
      </c>
      <c r="AK68">
        <v>8.4216603749778258</v>
      </c>
      <c r="AL68">
        <v>0</v>
      </c>
      <c r="AM68">
        <v>1.0064472758914291</v>
      </c>
      <c r="AN68">
        <v>0</v>
      </c>
      <c r="AO68">
        <v>0</v>
      </c>
      <c r="AP68">
        <v>0</v>
      </c>
      <c r="AQ68">
        <v>2.0755105528003845</v>
      </c>
      <c r="AR68">
        <v>0</v>
      </c>
      <c r="AS68">
        <v>2.3555683340853455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73.345759799175454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2.27</v>
      </c>
      <c r="N69">
        <v>2.8399999999999994</v>
      </c>
      <c r="O69">
        <v>3.1499999999999995</v>
      </c>
      <c r="P69">
        <v>3.6296273100616019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4.5290312826268462</v>
      </c>
      <c r="AC69">
        <v>2.9053185952993159</v>
      </c>
      <c r="AD69">
        <v>3.5388969267945942</v>
      </c>
      <c r="AE69">
        <v>4.8386633074542695</v>
      </c>
      <c r="AF69">
        <v>0.75625192627799531</v>
      </c>
      <c r="AG69">
        <v>4.6058130742759458</v>
      </c>
      <c r="AH69">
        <v>13.57500714197117</v>
      </c>
      <c r="AI69">
        <v>1.9094836085864486</v>
      </c>
      <c r="AJ69">
        <v>0</v>
      </c>
      <c r="AK69">
        <v>8.4216603749778258</v>
      </c>
      <c r="AL69">
        <v>0</v>
      </c>
      <c r="AM69">
        <v>1.0064472758914291</v>
      </c>
      <c r="AN69">
        <v>0</v>
      </c>
      <c r="AO69">
        <v>0</v>
      </c>
      <c r="AP69">
        <v>0</v>
      </c>
      <c r="AQ69">
        <v>2.0755105528003845</v>
      </c>
      <c r="AR69">
        <v>0</v>
      </c>
      <c r="AS69">
        <v>2.3555683340853455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73.727279711103179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2.27</v>
      </c>
      <c r="N70">
        <v>2.8399999999999994</v>
      </c>
      <c r="O70">
        <v>3.1499999999999995</v>
      </c>
      <c r="P70">
        <v>3.6296273100616019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4.5290312826268462</v>
      </c>
      <c r="AC70">
        <v>2.9053185952993159</v>
      </c>
      <c r="AD70">
        <v>3.5388969267945942</v>
      </c>
      <c r="AE70">
        <v>4.8386633074542695</v>
      </c>
      <c r="AF70">
        <v>0.75625192627799531</v>
      </c>
      <c r="AG70">
        <v>4.6058130742759458</v>
      </c>
      <c r="AH70">
        <v>13.57500714197117</v>
      </c>
      <c r="AI70">
        <v>1.9094836085864486</v>
      </c>
      <c r="AJ70">
        <v>0</v>
      </c>
      <c r="AK70">
        <v>8.4216603749778258</v>
      </c>
      <c r="AL70">
        <v>0</v>
      </c>
      <c r="AM70">
        <v>1.0064472758914291</v>
      </c>
      <c r="AN70">
        <v>0</v>
      </c>
      <c r="AO70">
        <v>0</v>
      </c>
      <c r="AP70">
        <v>0</v>
      </c>
      <c r="AQ70">
        <v>2.0755105528003845</v>
      </c>
      <c r="AR70">
        <v>0</v>
      </c>
      <c r="AS70">
        <v>2.3555683340853455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73.727279711103179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2.27</v>
      </c>
      <c r="N71">
        <v>2.8399999999999994</v>
      </c>
      <c r="O71">
        <v>3.1499999999999995</v>
      </c>
      <c r="P71">
        <v>3.6296273100616019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4.5290312826268462</v>
      </c>
      <c r="AC71">
        <v>2.9053185952993159</v>
      </c>
      <c r="AD71">
        <v>3.5388969267945942</v>
      </c>
      <c r="AE71">
        <v>4.8386633074542695</v>
      </c>
      <c r="AF71">
        <v>0.75625192627799531</v>
      </c>
      <c r="AG71">
        <v>4.6058130742759458</v>
      </c>
      <c r="AH71">
        <v>13.57500714197117</v>
      </c>
      <c r="AI71">
        <v>1.9094836085864486</v>
      </c>
      <c r="AJ71">
        <v>0</v>
      </c>
      <c r="AK71">
        <v>8.4216603749778258</v>
      </c>
      <c r="AL71">
        <v>0</v>
      </c>
      <c r="AM71">
        <v>1.0064472758914291</v>
      </c>
      <c r="AN71">
        <v>0</v>
      </c>
      <c r="AO71">
        <v>0</v>
      </c>
      <c r="AP71">
        <v>0</v>
      </c>
      <c r="AQ71">
        <v>2.0755105528003845</v>
      </c>
      <c r="AR71">
        <v>0</v>
      </c>
      <c r="AS71">
        <v>2.3555683340853455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73.727279711103179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2.27</v>
      </c>
      <c r="N72">
        <v>2.8399999999999994</v>
      </c>
      <c r="O72">
        <v>3.1499999999999995</v>
      </c>
      <c r="P72">
        <v>3.6296273100616019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4.5290312826268462</v>
      </c>
      <c r="AC72">
        <v>2.9053185952993159</v>
      </c>
      <c r="AD72">
        <v>3.5388969267945942</v>
      </c>
      <c r="AE72">
        <v>4.8386633074542695</v>
      </c>
      <c r="AF72">
        <v>0.75625192627799531</v>
      </c>
      <c r="AG72">
        <v>4.6058130742759458</v>
      </c>
      <c r="AH72">
        <v>13.57500714197117</v>
      </c>
      <c r="AI72">
        <v>1.9094836085864486</v>
      </c>
      <c r="AJ72">
        <v>0</v>
      </c>
      <c r="AK72">
        <v>8.4216603749778258</v>
      </c>
      <c r="AL72">
        <v>0</v>
      </c>
      <c r="AM72">
        <v>1.0064472758914291</v>
      </c>
      <c r="AN72">
        <v>0</v>
      </c>
      <c r="AO72">
        <v>0</v>
      </c>
      <c r="AP72">
        <v>0</v>
      </c>
      <c r="AQ72">
        <v>2.0755105528003845</v>
      </c>
      <c r="AR72">
        <v>0</v>
      </c>
      <c r="AS72">
        <v>2.3555683340853455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73.727279711103179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2.27</v>
      </c>
      <c r="N73">
        <v>2.8399999999999994</v>
      </c>
      <c r="O73">
        <v>3.1499999999999995</v>
      </c>
      <c r="P73">
        <v>3.6296273100616019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4.5290312826268462</v>
      </c>
      <c r="AC73">
        <v>2.9053185952993159</v>
      </c>
      <c r="AD73">
        <v>3.5388969267945942</v>
      </c>
      <c r="AE73">
        <v>4.8386633074542695</v>
      </c>
      <c r="AF73">
        <v>0.75625192627799531</v>
      </c>
      <c r="AG73">
        <v>4.6058130742759458</v>
      </c>
      <c r="AH73">
        <v>13.57500714197117</v>
      </c>
      <c r="AI73">
        <v>1.9094836085864486</v>
      </c>
      <c r="AJ73">
        <v>0</v>
      </c>
      <c r="AK73">
        <v>8.4216603749778258</v>
      </c>
      <c r="AL73">
        <v>0</v>
      </c>
      <c r="AM73">
        <v>1.0064472758914291</v>
      </c>
      <c r="AN73">
        <v>0</v>
      </c>
      <c r="AO73">
        <v>0</v>
      </c>
      <c r="AP73">
        <v>0</v>
      </c>
      <c r="AQ73">
        <v>2.0755105528003845</v>
      </c>
      <c r="AR73">
        <v>0</v>
      </c>
      <c r="AS73">
        <v>2.3555683340853455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73.727279711103179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2.27</v>
      </c>
      <c r="N74">
        <v>2.8399999999999994</v>
      </c>
      <c r="O74">
        <v>3.1499999999999995</v>
      </c>
      <c r="P74">
        <v>3.6296273100616019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4.5290312826268462</v>
      </c>
      <c r="AC74">
        <v>2.9053185952993159</v>
      </c>
      <c r="AD74">
        <v>3.5388969267945942</v>
      </c>
      <c r="AE74">
        <v>4.8386633074542695</v>
      </c>
      <c r="AF74">
        <v>0.75625192627799531</v>
      </c>
      <c r="AG74">
        <v>4.6058130742759458</v>
      </c>
      <c r="AH74">
        <v>13.57500714197117</v>
      </c>
      <c r="AI74">
        <v>1.9094836085864486</v>
      </c>
      <c r="AJ74">
        <v>0</v>
      </c>
      <c r="AK74">
        <v>8.4216603749778258</v>
      </c>
      <c r="AL74">
        <v>0</v>
      </c>
      <c r="AM74">
        <v>1.0064472758914291</v>
      </c>
      <c r="AN74">
        <v>0</v>
      </c>
      <c r="AO74">
        <v>0</v>
      </c>
      <c r="AP74">
        <v>0</v>
      </c>
      <c r="AQ74">
        <v>2.0755105528003845</v>
      </c>
      <c r="AR74">
        <v>0</v>
      </c>
      <c r="AS74">
        <v>2.3555683340853455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73.727279711103179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2.82</v>
      </c>
      <c r="L75">
        <v>9</v>
      </c>
      <c r="M75">
        <v>2.27</v>
      </c>
      <c r="N75">
        <v>2.8399999999999994</v>
      </c>
      <c r="O75">
        <v>3.1499999999999995</v>
      </c>
      <c r="P75">
        <v>3.6296273100616019</v>
      </c>
      <c r="Q75">
        <v>0.38021099389228208</v>
      </c>
      <c r="R75">
        <v>0.61966230936819167</v>
      </c>
      <c r="S75">
        <v>0.62973099914602915</v>
      </c>
      <c r="T75">
        <v>1.56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4.5290312826268462</v>
      </c>
      <c r="AC75">
        <v>2.9053185952993159</v>
      </c>
      <c r="AD75">
        <v>3.5388969267945942</v>
      </c>
      <c r="AE75">
        <v>4.8386633074542695</v>
      </c>
      <c r="AF75">
        <v>0.75625192627799531</v>
      </c>
      <c r="AG75">
        <v>4.6058130742759458</v>
      </c>
      <c r="AH75">
        <v>13.57500714197117</v>
      </c>
      <c r="AI75">
        <v>1.9094836085864486</v>
      </c>
      <c r="AJ75">
        <v>0</v>
      </c>
      <c r="AK75">
        <v>8.4216603749778258</v>
      </c>
      <c r="AL75">
        <v>0</v>
      </c>
      <c r="AM75">
        <v>1.0064472758914291</v>
      </c>
      <c r="AN75">
        <v>0</v>
      </c>
      <c r="AO75">
        <v>0</v>
      </c>
      <c r="AP75">
        <v>0</v>
      </c>
      <c r="AQ75">
        <v>2.0755105528003845</v>
      </c>
      <c r="AR75">
        <v>0</v>
      </c>
      <c r="AS75">
        <v>2.5473110588834675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0.38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89.30862673830778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2.82</v>
      </c>
      <c r="L76">
        <v>9</v>
      </c>
      <c r="M76">
        <v>2.27</v>
      </c>
      <c r="N76">
        <v>2.8399999999999994</v>
      </c>
      <c r="O76">
        <v>3.1499999999999995</v>
      </c>
      <c r="P76">
        <v>3.6296273100616019</v>
      </c>
      <c r="Q76">
        <v>0.38021099389228208</v>
      </c>
      <c r="R76">
        <v>0.61966230936819167</v>
      </c>
      <c r="S76">
        <v>0.62973099914602915</v>
      </c>
      <c r="T76">
        <v>1.56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4.5290312826268462</v>
      </c>
      <c r="AC76">
        <v>2.9053185952993159</v>
      </c>
      <c r="AD76">
        <v>3.5388969267945942</v>
      </c>
      <c r="AE76">
        <v>4.8386633074542695</v>
      </c>
      <c r="AF76">
        <v>2.2687557788339863</v>
      </c>
      <c r="AG76">
        <v>4.6058130742759458</v>
      </c>
      <c r="AH76">
        <v>13.57500714197117</v>
      </c>
      <c r="AI76">
        <v>3.3102740012692555</v>
      </c>
      <c r="AJ76">
        <v>0</v>
      </c>
      <c r="AK76">
        <v>8.4216603749778258</v>
      </c>
      <c r="AL76">
        <v>0</v>
      </c>
      <c r="AM76">
        <v>1.0064472758914291</v>
      </c>
      <c r="AN76">
        <v>0</v>
      </c>
      <c r="AO76">
        <v>0</v>
      </c>
      <c r="AP76">
        <v>0</v>
      </c>
      <c r="AQ76">
        <v>4.0085124584894745</v>
      </c>
      <c r="AR76">
        <v>0</v>
      </c>
      <c r="AS76">
        <v>2.5473110588834675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1.31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95.084922889235685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2.82</v>
      </c>
      <c r="L77">
        <v>9</v>
      </c>
      <c r="M77">
        <v>2.27</v>
      </c>
      <c r="N77">
        <v>2.8399999999999994</v>
      </c>
      <c r="O77">
        <v>3.1499999999999995</v>
      </c>
      <c r="P77">
        <v>3.6296273100616019</v>
      </c>
      <c r="Q77">
        <v>0.38021099389228208</v>
      </c>
      <c r="R77">
        <v>0.61966230936819167</v>
      </c>
      <c r="S77">
        <v>0.62973099914602915</v>
      </c>
      <c r="T77">
        <v>1.56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4.5290312826268462</v>
      </c>
      <c r="AC77">
        <v>2.9053185952993159</v>
      </c>
      <c r="AD77">
        <v>3.5388969267945942</v>
      </c>
      <c r="AE77">
        <v>4.8386633074542695</v>
      </c>
      <c r="AF77">
        <v>3.0250077051119812</v>
      </c>
      <c r="AG77">
        <v>4.6058130742759458</v>
      </c>
      <c r="AH77">
        <v>13.57500714197117</v>
      </c>
      <c r="AI77">
        <v>3.3102740012692555</v>
      </c>
      <c r="AJ77">
        <v>0</v>
      </c>
      <c r="AK77">
        <v>8.4216603749778258</v>
      </c>
      <c r="AL77">
        <v>0</v>
      </c>
      <c r="AM77">
        <v>1.0064472758914291</v>
      </c>
      <c r="AN77">
        <v>0</v>
      </c>
      <c r="AO77">
        <v>0</v>
      </c>
      <c r="AP77">
        <v>0</v>
      </c>
      <c r="AQ77">
        <v>5.9756189976752863</v>
      </c>
      <c r="AR77">
        <v>0</v>
      </c>
      <c r="AS77">
        <v>2.5473110588834675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2.12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99.9982813546995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2.8199387755102041</v>
      </c>
      <c r="L78">
        <v>9</v>
      </c>
      <c r="M78">
        <v>2.27</v>
      </c>
      <c r="N78">
        <v>2.8399999999999994</v>
      </c>
      <c r="O78">
        <v>3.1499999999999995</v>
      </c>
      <c r="P78">
        <v>3.6296273100616019</v>
      </c>
      <c r="Q78">
        <v>0.38021099389228208</v>
      </c>
      <c r="R78">
        <v>0.61966230936819167</v>
      </c>
      <c r="S78">
        <v>0.62973099914602915</v>
      </c>
      <c r="T78">
        <v>1.56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4.6749229557328604</v>
      </c>
      <c r="AC78">
        <v>3.0559996245530892</v>
      </c>
      <c r="AD78">
        <v>3.6281663988218447</v>
      </c>
      <c r="AE78">
        <v>4.9050744991861963</v>
      </c>
      <c r="AF78">
        <v>3.327834095397681</v>
      </c>
      <c r="AG78">
        <v>4.6058130742759458</v>
      </c>
      <c r="AH78">
        <v>13.701718471858891</v>
      </c>
      <c r="AI78">
        <v>3.3102740012692555</v>
      </c>
      <c r="AJ78">
        <v>0</v>
      </c>
      <c r="AK78">
        <v>8.4216603749778258</v>
      </c>
      <c r="AL78">
        <v>0</v>
      </c>
      <c r="AM78">
        <v>1.2738695323221858</v>
      </c>
      <c r="AN78">
        <v>0</v>
      </c>
      <c r="AO78">
        <v>0</v>
      </c>
      <c r="AP78">
        <v>0</v>
      </c>
      <c r="AQ78">
        <v>8.3020422112015382</v>
      </c>
      <c r="AR78">
        <v>0</v>
      </c>
      <c r="AS78">
        <v>2.5473110588834675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2.69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104.12385668645909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2.8200000000000003</v>
      </c>
      <c r="L79">
        <v>7.28</v>
      </c>
      <c r="M79">
        <v>2.27</v>
      </c>
      <c r="N79">
        <v>2.8399999999999994</v>
      </c>
      <c r="O79">
        <v>3.1499999999999995</v>
      </c>
      <c r="P79">
        <v>3.6296273100616019</v>
      </c>
      <c r="Q79">
        <v>0.39</v>
      </c>
      <c r="R79">
        <v>0.59999999999999987</v>
      </c>
      <c r="S79">
        <v>0.63</v>
      </c>
      <c r="T79">
        <v>1.56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4.6749229557328604</v>
      </c>
      <c r="AC79">
        <v>3.0559996245530892</v>
      </c>
      <c r="AD79">
        <v>3.6281663988218447</v>
      </c>
      <c r="AE79">
        <v>4.9050744991861963</v>
      </c>
      <c r="AF79">
        <v>3.327834095397681</v>
      </c>
      <c r="AG79">
        <v>4.6058130742759458</v>
      </c>
      <c r="AH79">
        <v>13.701718471858891</v>
      </c>
      <c r="AI79">
        <v>3.3102740012692555</v>
      </c>
      <c r="AJ79">
        <v>0</v>
      </c>
      <c r="AK79">
        <v>8.4216603749778258</v>
      </c>
      <c r="AL79">
        <v>0</v>
      </c>
      <c r="AM79">
        <v>1.2738695323221858</v>
      </c>
      <c r="AN79">
        <v>0</v>
      </c>
      <c r="AO79">
        <v>0</v>
      </c>
      <c r="AP79">
        <v>0</v>
      </c>
      <c r="AQ79">
        <v>8.3020422112015382</v>
      </c>
      <c r="AR79">
        <v>0</v>
      </c>
      <c r="AS79">
        <v>2.5473110588834675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2.69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102.39431360854239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2.819949044125619</v>
      </c>
      <c r="L80">
        <v>8.02</v>
      </c>
      <c r="M80">
        <v>2.27</v>
      </c>
      <c r="N80">
        <v>2.8399999999999994</v>
      </c>
      <c r="O80">
        <v>3.1499999999999995</v>
      </c>
      <c r="P80">
        <v>3.6296273100616019</v>
      </c>
      <c r="Q80">
        <v>0.38</v>
      </c>
      <c r="R80">
        <v>0.59999999999999987</v>
      </c>
      <c r="S80">
        <v>0.63000000000000012</v>
      </c>
      <c r="T80">
        <v>1.56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4.6749229557328604</v>
      </c>
      <c r="AC80">
        <v>3.0559996245530892</v>
      </c>
      <c r="AD80">
        <v>3.6281663988218447</v>
      </c>
      <c r="AE80">
        <v>4.9050744991861963</v>
      </c>
      <c r="AF80">
        <v>3.327834095397681</v>
      </c>
      <c r="AG80">
        <v>4.6058130742759458</v>
      </c>
      <c r="AH80">
        <v>13.701718471858891</v>
      </c>
      <c r="AI80">
        <v>3.3102740012692555</v>
      </c>
      <c r="AJ80">
        <v>0</v>
      </c>
      <c r="AK80">
        <v>8.4216603749778258</v>
      </c>
      <c r="AL80">
        <v>0</v>
      </c>
      <c r="AM80">
        <v>1.2738695323221858</v>
      </c>
      <c r="AN80">
        <v>0</v>
      </c>
      <c r="AO80">
        <v>0</v>
      </c>
      <c r="AP80">
        <v>0</v>
      </c>
      <c r="AQ80">
        <v>8.3020422112015382</v>
      </c>
      <c r="AR80">
        <v>0</v>
      </c>
      <c r="AS80">
        <v>2.5473110588834675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2.69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103.12426265266801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2.82</v>
      </c>
      <c r="L81">
        <v>9</v>
      </c>
      <c r="M81">
        <v>2.27</v>
      </c>
      <c r="N81">
        <v>2.8399999999999994</v>
      </c>
      <c r="O81">
        <v>3.1499999999999995</v>
      </c>
      <c r="P81">
        <v>3.6296273100616019</v>
      </c>
      <c r="Q81">
        <v>0.38</v>
      </c>
      <c r="R81">
        <v>0.59969818913480877</v>
      </c>
      <c r="S81">
        <v>0.62023910528345549</v>
      </c>
      <c r="T81">
        <v>1.56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4.6749229557328604</v>
      </c>
      <c r="AC81">
        <v>3.0559996245530892</v>
      </c>
      <c r="AD81">
        <v>3.6281663988218447</v>
      </c>
      <c r="AE81">
        <v>4.9050744991861963</v>
      </c>
      <c r="AF81">
        <v>3.327834095397681</v>
      </c>
      <c r="AG81">
        <v>4.6058130742759458</v>
      </c>
      <c r="AH81">
        <v>13.701718471858891</v>
      </c>
      <c r="AI81">
        <v>3.3102740012692555</v>
      </c>
      <c r="AJ81">
        <v>0</v>
      </c>
      <c r="AK81">
        <v>8.4216603749778258</v>
      </c>
      <c r="AL81">
        <v>0</v>
      </c>
      <c r="AM81">
        <v>1.2738695323221858</v>
      </c>
      <c r="AN81">
        <v>0</v>
      </c>
      <c r="AO81">
        <v>0</v>
      </c>
      <c r="AP81">
        <v>0</v>
      </c>
      <c r="AQ81">
        <v>8.3020422112015382</v>
      </c>
      <c r="AR81">
        <v>0</v>
      </c>
      <c r="AS81">
        <v>2.5473110588834675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2.69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104.09425090296064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2.82</v>
      </c>
      <c r="L82">
        <v>9</v>
      </c>
      <c r="M82">
        <v>2.27</v>
      </c>
      <c r="N82">
        <v>2.8399999999999994</v>
      </c>
      <c r="O82">
        <v>3.1499999999999995</v>
      </c>
      <c r="P82">
        <v>3.6296273100616019</v>
      </c>
      <c r="Q82">
        <v>0.38</v>
      </c>
      <c r="R82">
        <v>0.59999999999999987</v>
      </c>
      <c r="S82">
        <v>0.63000000000000012</v>
      </c>
      <c r="T82">
        <v>1.56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4.6749229557328604</v>
      </c>
      <c r="AC82">
        <v>3.0559996245530892</v>
      </c>
      <c r="AD82">
        <v>3.6281663988218447</v>
      </c>
      <c r="AE82">
        <v>4.9050744991861963</v>
      </c>
      <c r="AF82">
        <v>3.327834095397681</v>
      </c>
      <c r="AG82">
        <v>4.6058130742759458</v>
      </c>
      <c r="AH82">
        <v>13.701718471858891</v>
      </c>
      <c r="AI82">
        <v>3.1831006972933449</v>
      </c>
      <c r="AJ82">
        <v>0</v>
      </c>
      <c r="AK82">
        <v>8.4216603749778258</v>
      </c>
      <c r="AL82">
        <v>0</v>
      </c>
      <c r="AM82">
        <v>1.2738695323221858</v>
      </c>
      <c r="AN82">
        <v>0</v>
      </c>
      <c r="AO82">
        <v>0</v>
      </c>
      <c r="AP82">
        <v>0</v>
      </c>
      <c r="AQ82">
        <v>8.3020422112015382</v>
      </c>
      <c r="AR82">
        <v>0</v>
      </c>
      <c r="AS82">
        <v>2.5473110588834675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2.69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103.97714030456648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2.82</v>
      </c>
      <c r="L83">
        <v>9</v>
      </c>
      <c r="M83">
        <v>2.27</v>
      </c>
      <c r="N83">
        <v>2.8399999999999994</v>
      </c>
      <c r="O83">
        <v>3.1499999999999995</v>
      </c>
      <c r="P83">
        <v>3.6296273100616019</v>
      </c>
      <c r="Q83">
        <v>0.38</v>
      </c>
      <c r="R83">
        <v>0.59999999999999987</v>
      </c>
      <c r="S83">
        <v>0.63000000000000012</v>
      </c>
      <c r="T83">
        <v>1.56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4.6749229557328604</v>
      </c>
      <c r="AC83">
        <v>3.0559996245530892</v>
      </c>
      <c r="AD83">
        <v>3.6281663988218447</v>
      </c>
      <c r="AE83">
        <v>4.9050744991861963</v>
      </c>
      <c r="AF83">
        <v>3.327834095397681</v>
      </c>
      <c r="AG83">
        <v>4.6058130742759458</v>
      </c>
      <c r="AH83">
        <v>13.701718471858891</v>
      </c>
      <c r="AI83">
        <v>3.1831006972933449</v>
      </c>
      <c r="AJ83">
        <v>0</v>
      </c>
      <c r="AK83">
        <v>8.4216603749778258</v>
      </c>
      <c r="AL83">
        <v>0</v>
      </c>
      <c r="AM83">
        <v>1.2738695323221858</v>
      </c>
      <c r="AN83">
        <v>0</v>
      </c>
      <c r="AO83">
        <v>0</v>
      </c>
      <c r="AP83">
        <v>0</v>
      </c>
      <c r="AQ83">
        <v>8.3020422112015382</v>
      </c>
      <c r="AR83">
        <v>0</v>
      </c>
      <c r="AS83">
        <v>2.5473110588834675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2.69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103.97714030456648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2.82</v>
      </c>
      <c r="L84">
        <v>9</v>
      </c>
      <c r="M84">
        <v>2.27</v>
      </c>
      <c r="N84">
        <v>2.8399999999999994</v>
      </c>
      <c r="O84">
        <v>3.1499999999999995</v>
      </c>
      <c r="P84">
        <v>3.6296273100616019</v>
      </c>
      <c r="Q84">
        <v>0.38</v>
      </c>
      <c r="R84">
        <v>0.59999999999999987</v>
      </c>
      <c r="S84">
        <v>0.63000000000000012</v>
      </c>
      <c r="T84">
        <v>1.56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4.6749229557328604</v>
      </c>
      <c r="AC84">
        <v>3.0559996245530892</v>
      </c>
      <c r="AD84">
        <v>3.6281663988218447</v>
      </c>
      <c r="AE84">
        <v>4.9050744991861963</v>
      </c>
      <c r="AF84">
        <v>3.327834095397681</v>
      </c>
      <c r="AG84">
        <v>4.6058130742759458</v>
      </c>
      <c r="AH84">
        <v>13.701718471858891</v>
      </c>
      <c r="AI84">
        <v>3.1831006972933449</v>
      </c>
      <c r="AJ84">
        <v>0</v>
      </c>
      <c r="AK84">
        <v>8.4216603749778258</v>
      </c>
      <c r="AL84">
        <v>0</v>
      </c>
      <c r="AM84">
        <v>1.2738695323221858</v>
      </c>
      <c r="AN84">
        <v>0</v>
      </c>
      <c r="AO84">
        <v>0</v>
      </c>
      <c r="AP84">
        <v>0</v>
      </c>
      <c r="AQ84">
        <v>8.3020422112015382</v>
      </c>
      <c r="AR84">
        <v>0</v>
      </c>
      <c r="AS84">
        <v>2.5473110588834675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2.69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103.97714030456648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2.7600429886453903</v>
      </c>
      <c r="L85">
        <v>8.9699999999999989</v>
      </c>
      <c r="M85">
        <v>2.27</v>
      </c>
      <c r="N85">
        <v>2.8399999999999994</v>
      </c>
      <c r="O85">
        <v>3.1499999999999995</v>
      </c>
      <c r="P85">
        <v>3.6296273100616019</v>
      </c>
      <c r="Q85">
        <v>0.38</v>
      </c>
      <c r="R85">
        <v>0.59999999999999987</v>
      </c>
      <c r="S85">
        <v>0.63000000000000012</v>
      </c>
      <c r="T85">
        <v>1.56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4.6749229557328604</v>
      </c>
      <c r="AC85">
        <v>3.0559996245530892</v>
      </c>
      <c r="AD85">
        <v>3.6281663988218447</v>
      </c>
      <c r="AE85">
        <v>4.9050744991861963</v>
      </c>
      <c r="AF85">
        <v>3.327834095397681</v>
      </c>
      <c r="AG85">
        <v>4.6058130742759458</v>
      </c>
      <c r="AH85">
        <v>13.701718471858891</v>
      </c>
      <c r="AI85">
        <v>3.1831006972933449</v>
      </c>
      <c r="AJ85">
        <v>0</v>
      </c>
      <c r="AK85">
        <v>8.4216603749778258</v>
      </c>
      <c r="AL85">
        <v>0</v>
      </c>
      <c r="AM85">
        <v>1.2738695323221858</v>
      </c>
      <c r="AN85">
        <v>0</v>
      </c>
      <c r="AO85">
        <v>0</v>
      </c>
      <c r="AP85">
        <v>0</v>
      </c>
      <c r="AQ85">
        <v>8.3020422112015382</v>
      </c>
      <c r="AR85">
        <v>0</v>
      </c>
      <c r="AS85">
        <v>2.5473110588834675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2.42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103.61718329321187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2.8200430356952095</v>
      </c>
      <c r="L86">
        <v>9</v>
      </c>
      <c r="M86">
        <v>2.27</v>
      </c>
      <c r="N86">
        <v>2.8399999999999994</v>
      </c>
      <c r="O86">
        <v>3.1499999999999995</v>
      </c>
      <c r="P86">
        <v>3.6296273100616019</v>
      </c>
      <c r="Q86">
        <v>0.38</v>
      </c>
      <c r="R86">
        <v>0.59999999999999987</v>
      </c>
      <c r="S86">
        <v>0.63000000000000012</v>
      </c>
      <c r="T86">
        <v>1.56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4.5290312826268462</v>
      </c>
      <c r="AC86">
        <v>2.9053185952993159</v>
      </c>
      <c r="AD86">
        <v>3.5388969267945942</v>
      </c>
      <c r="AE86">
        <v>4.8386633074542695</v>
      </c>
      <c r="AF86">
        <v>3.0250077051119812</v>
      </c>
      <c r="AG86">
        <v>4.6058130742759458</v>
      </c>
      <c r="AH86">
        <v>13.57500714197117</v>
      </c>
      <c r="AI86">
        <v>3.1831006972933449</v>
      </c>
      <c r="AJ86">
        <v>0</v>
      </c>
      <c r="AK86">
        <v>8.4216603749778258</v>
      </c>
      <c r="AL86">
        <v>0</v>
      </c>
      <c r="AM86">
        <v>1.2738695323221858</v>
      </c>
      <c r="AN86">
        <v>0</v>
      </c>
      <c r="AO86">
        <v>0</v>
      </c>
      <c r="AP86">
        <v>0</v>
      </c>
      <c r="AQ86">
        <v>8.3020422112015382</v>
      </c>
      <c r="AR86">
        <v>0</v>
      </c>
      <c r="AS86">
        <v>2.5473110588834675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2.1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102.42539225396928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2.8200430356952095</v>
      </c>
      <c r="L87">
        <v>9</v>
      </c>
      <c r="M87">
        <v>2.27</v>
      </c>
      <c r="N87">
        <v>2.8399999999999994</v>
      </c>
      <c r="O87">
        <v>3.1499999999999995</v>
      </c>
      <c r="P87">
        <v>3.6296273100616019</v>
      </c>
      <c r="Q87">
        <v>0.38</v>
      </c>
      <c r="R87">
        <v>0.59999999999999987</v>
      </c>
      <c r="S87">
        <v>0.63000000000000012</v>
      </c>
      <c r="T87">
        <v>1.56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4.5290312826268462</v>
      </c>
      <c r="AC87">
        <v>2.9053185952993159</v>
      </c>
      <c r="AD87">
        <v>3.5388969267945942</v>
      </c>
      <c r="AE87">
        <v>4.8386633074542695</v>
      </c>
      <c r="AF87">
        <v>3.0250077051119812</v>
      </c>
      <c r="AG87">
        <v>4.6058130742759458</v>
      </c>
      <c r="AH87">
        <v>13.57500714197117</v>
      </c>
      <c r="AI87">
        <v>1.9094836085864486</v>
      </c>
      <c r="AJ87">
        <v>0</v>
      </c>
      <c r="AK87">
        <v>8.4216603749778258</v>
      </c>
      <c r="AL87">
        <v>0</v>
      </c>
      <c r="AM87">
        <v>1.2738695323221858</v>
      </c>
      <c r="AN87">
        <v>0</v>
      </c>
      <c r="AO87">
        <v>0</v>
      </c>
      <c r="AP87">
        <v>0</v>
      </c>
      <c r="AQ87">
        <v>8.3020422112015382</v>
      </c>
      <c r="AR87">
        <v>0</v>
      </c>
      <c r="AS87">
        <v>2.2919527571663418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100.89641686354527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2.8200430356952095</v>
      </c>
      <c r="L88">
        <v>9</v>
      </c>
      <c r="M88">
        <v>2.27</v>
      </c>
      <c r="N88">
        <v>2.8399999999999994</v>
      </c>
      <c r="O88">
        <v>3.1499999999999995</v>
      </c>
      <c r="P88">
        <v>3.6296273100616019</v>
      </c>
      <c r="Q88">
        <v>0.38</v>
      </c>
      <c r="R88">
        <v>0.59999999999999987</v>
      </c>
      <c r="S88">
        <v>0.63000000000000012</v>
      </c>
      <c r="T88">
        <v>1.56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4.5290312826268462</v>
      </c>
      <c r="AC88">
        <v>2.9053185952993159</v>
      </c>
      <c r="AD88">
        <v>3.5388969267945942</v>
      </c>
      <c r="AE88">
        <v>4.8386633074542695</v>
      </c>
      <c r="AF88">
        <v>3.0250077051119812</v>
      </c>
      <c r="AG88">
        <v>4.6058130742759458</v>
      </c>
      <c r="AH88">
        <v>13.57500714197117</v>
      </c>
      <c r="AI88">
        <v>1.9094836085864486</v>
      </c>
      <c r="AJ88">
        <v>0</v>
      </c>
      <c r="AK88">
        <v>8.4216603749778258</v>
      </c>
      <c r="AL88">
        <v>0</v>
      </c>
      <c r="AM88">
        <v>1.2738695323221858</v>
      </c>
      <c r="AN88">
        <v>0</v>
      </c>
      <c r="AO88">
        <v>0</v>
      </c>
      <c r="AP88">
        <v>0</v>
      </c>
      <c r="AQ88">
        <v>8.3020422112015382</v>
      </c>
      <c r="AR88">
        <v>0</v>
      </c>
      <c r="AS88">
        <v>2.2919527571663418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100.89641686354527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2.8200430356952095</v>
      </c>
      <c r="L89">
        <v>9</v>
      </c>
      <c r="M89">
        <v>2.27</v>
      </c>
      <c r="N89">
        <v>2.8399999999999994</v>
      </c>
      <c r="O89">
        <v>3.1499999999999995</v>
      </c>
      <c r="P89">
        <v>3.6296273100616019</v>
      </c>
      <c r="Q89">
        <v>0.38</v>
      </c>
      <c r="R89">
        <v>0.59999999999999987</v>
      </c>
      <c r="S89">
        <v>0.63000000000000012</v>
      </c>
      <c r="T89">
        <v>1.56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4.5290312826268462</v>
      </c>
      <c r="AC89">
        <v>2.9053185952993159</v>
      </c>
      <c r="AD89">
        <v>3.5388969267945942</v>
      </c>
      <c r="AE89">
        <v>4.8386633074542695</v>
      </c>
      <c r="AF89">
        <v>3.0250077051119812</v>
      </c>
      <c r="AG89">
        <v>4.6058130742759458</v>
      </c>
      <c r="AH89">
        <v>13.57500714197117</v>
      </c>
      <c r="AI89">
        <v>1.9094836085864486</v>
      </c>
      <c r="AJ89">
        <v>0</v>
      </c>
      <c r="AK89">
        <v>8.4216603749778258</v>
      </c>
      <c r="AL89">
        <v>0</v>
      </c>
      <c r="AM89">
        <v>1.2738695323221858</v>
      </c>
      <c r="AN89">
        <v>0</v>
      </c>
      <c r="AO89">
        <v>0</v>
      </c>
      <c r="AP89">
        <v>0</v>
      </c>
      <c r="AQ89">
        <v>8.3020422112015382</v>
      </c>
      <c r="AR89">
        <v>0</v>
      </c>
      <c r="AS89">
        <v>2.2919527571663418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100.89641686354527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2.8200430356952095</v>
      </c>
      <c r="L90">
        <v>9</v>
      </c>
      <c r="M90">
        <v>2.27</v>
      </c>
      <c r="N90">
        <v>2.8399999999999994</v>
      </c>
      <c r="O90">
        <v>3.1499999999999995</v>
      </c>
      <c r="P90">
        <v>3.6296273100616019</v>
      </c>
      <c r="Q90">
        <v>0.38</v>
      </c>
      <c r="R90">
        <v>0.59999999999999987</v>
      </c>
      <c r="S90">
        <v>0.63000000000000012</v>
      </c>
      <c r="T90">
        <v>1.56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4.6749229557328604</v>
      </c>
      <c r="AC90">
        <v>3.0559996245530892</v>
      </c>
      <c r="AD90">
        <v>3.6281663988218447</v>
      </c>
      <c r="AE90">
        <v>4.9050744991861963</v>
      </c>
      <c r="AF90">
        <v>3.327834095397681</v>
      </c>
      <c r="AG90">
        <v>4.6058130742759458</v>
      </c>
      <c r="AH90">
        <v>13.701718471858891</v>
      </c>
      <c r="AI90">
        <v>1.9094836085864486</v>
      </c>
      <c r="AJ90">
        <v>0</v>
      </c>
      <c r="AK90">
        <v>8.4216603749778258</v>
      </c>
      <c r="AL90">
        <v>0</v>
      </c>
      <c r="AM90">
        <v>1.2738695323221858</v>
      </c>
      <c r="AN90">
        <v>0</v>
      </c>
      <c r="AO90">
        <v>0</v>
      </c>
      <c r="AP90">
        <v>0</v>
      </c>
      <c r="AQ90">
        <v>8.3020422112015382</v>
      </c>
      <c r="AR90">
        <v>0</v>
      </c>
      <c r="AS90">
        <v>2.2919527571663418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101.85820794983766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2.8200430356952095</v>
      </c>
      <c r="L91">
        <v>9</v>
      </c>
      <c r="M91">
        <v>2.27</v>
      </c>
      <c r="N91">
        <v>2.8399999999999994</v>
      </c>
      <c r="O91">
        <v>3.1499999999999995</v>
      </c>
      <c r="P91">
        <v>3.6296273100616019</v>
      </c>
      <c r="Q91">
        <v>0.38</v>
      </c>
      <c r="R91">
        <v>0.59999999999999987</v>
      </c>
      <c r="S91">
        <v>0.63000000000000012</v>
      </c>
      <c r="T91">
        <v>1.56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4.6749229557328604</v>
      </c>
      <c r="AC91">
        <v>3.0559996245530892</v>
      </c>
      <c r="AD91">
        <v>3.6281663988218447</v>
      </c>
      <c r="AE91">
        <v>4.9050744991861963</v>
      </c>
      <c r="AF91">
        <v>3.327834095397681</v>
      </c>
      <c r="AG91">
        <v>4.6058130742759458</v>
      </c>
      <c r="AH91">
        <v>13.701718471858891</v>
      </c>
      <c r="AI91">
        <v>1.9094836085864486</v>
      </c>
      <c r="AJ91">
        <v>0</v>
      </c>
      <c r="AK91">
        <v>8.4216603749778258</v>
      </c>
      <c r="AL91">
        <v>0</v>
      </c>
      <c r="AM91">
        <v>1.2738695323221858</v>
      </c>
      <c r="AN91">
        <v>0</v>
      </c>
      <c r="AO91">
        <v>0</v>
      </c>
      <c r="AP91">
        <v>0</v>
      </c>
      <c r="AQ91">
        <v>8.3020422112015382</v>
      </c>
      <c r="AR91">
        <v>0</v>
      </c>
      <c r="AS91">
        <v>2.4182879169632359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101.98454310963456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2.8200430356952095</v>
      </c>
      <c r="L92">
        <v>9</v>
      </c>
      <c r="M92">
        <v>2.27</v>
      </c>
      <c r="N92">
        <v>2.8399999999999994</v>
      </c>
      <c r="O92">
        <v>3.1499999999999995</v>
      </c>
      <c r="P92">
        <v>3.6296273100616019</v>
      </c>
      <c r="Q92">
        <v>0.38</v>
      </c>
      <c r="R92">
        <v>0.59999999999999987</v>
      </c>
      <c r="S92">
        <v>0.63000000000000012</v>
      </c>
      <c r="T92">
        <v>1.56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4.6749229557328604</v>
      </c>
      <c r="AC92">
        <v>3.0559996245530892</v>
      </c>
      <c r="AD92">
        <v>3.6281663988218447</v>
      </c>
      <c r="AE92">
        <v>4.9050744991861963</v>
      </c>
      <c r="AF92">
        <v>3.327834095397681</v>
      </c>
      <c r="AG92">
        <v>4.6058130742759458</v>
      </c>
      <c r="AH92">
        <v>13.701718471858891</v>
      </c>
      <c r="AI92">
        <v>1.9094836085864486</v>
      </c>
      <c r="AJ92">
        <v>0</v>
      </c>
      <c r="AK92">
        <v>8.4216603749778258</v>
      </c>
      <c r="AL92">
        <v>0</v>
      </c>
      <c r="AM92">
        <v>1.2738695323221858</v>
      </c>
      <c r="AN92">
        <v>0</v>
      </c>
      <c r="AO92">
        <v>0</v>
      </c>
      <c r="AP92">
        <v>0</v>
      </c>
      <c r="AQ92">
        <v>8.3020422112015382</v>
      </c>
      <c r="AR92">
        <v>0</v>
      </c>
      <c r="AS92">
        <v>2.4182879169632359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101.98454310963456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2.8200430356952095</v>
      </c>
      <c r="L93">
        <v>9</v>
      </c>
      <c r="M93">
        <v>2.27</v>
      </c>
      <c r="N93">
        <v>2.8399999999999994</v>
      </c>
      <c r="O93">
        <v>3.1499999999999995</v>
      </c>
      <c r="P93">
        <v>3.6296273100616019</v>
      </c>
      <c r="Q93">
        <v>0.38</v>
      </c>
      <c r="R93">
        <v>0.59999999999999987</v>
      </c>
      <c r="S93">
        <v>0.63000000000000012</v>
      </c>
      <c r="T93">
        <v>1.56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4.6749229557328604</v>
      </c>
      <c r="AC93">
        <v>3.0559996245530892</v>
      </c>
      <c r="AD93">
        <v>3.6281663988218447</v>
      </c>
      <c r="AE93">
        <v>4.9050744991861963</v>
      </c>
      <c r="AF93">
        <v>3.327834095397681</v>
      </c>
      <c r="AG93">
        <v>4.6058130742759458</v>
      </c>
      <c r="AH93">
        <v>13.701718471858891</v>
      </c>
      <c r="AI93">
        <v>2.8015807853656134</v>
      </c>
      <c r="AJ93">
        <v>0</v>
      </c>
      <c r="AK93">
        <v>8.4216603749778258</v>
      </c>
      <c r="AL93">
        <v>0</v>
      </c>
      <c r="AM93">
        <v>1.2738695323221858</v>
      </c>
      <c r="AN93">
        <v>0</v>
      </c>
      <c r="AO93">
        <v>0</v>
      </c>
      <c r="AP93">
        <v>0</v>
      </c>
      <c r="AQ93">
        <v>8.3020422112015382</v>
      </c>
      <c r="AR93">
        <v>0</v>
      </c>
      <c r="AS93">
        <v>2.2919527571663418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102.75030512661684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2.8200430356952095</v>
      </c>
      <c r="L94">
        <v>9</v>
      </c>
      <c r="M94">
        <v>2.27</v>
      </c>
      <c r="N94">
        <v>2.8399999999999994</v>
      </c>
      <c r="O94">
        <v>3.1499999999999995</v>
      </c>
      <c r="P94">
        <v>3.6296273100616019</v>
      </c>
      <c r="Q94">
        <v>0.38</v>
      </c>
      <c r="R94">
        <v>0.59999999999999987</v>
      </c>
      <c r="S94">
        <v>0.63000000000000012</v>
      </c>
      <c r="T94">
        <v>1.56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4.5290312826268462</v>
      </c>
      <c r="AC94">
        <v>2.9053185952993159</v>
      </c>
      <c r="AD94">
        <v>3.5388969267945942</v>
      </c>
      <c r="AE94">
        <v>4.8386633074542695</v>
      </c>
      <c r="AF94">
        <v>2.2687557788339863</v>
      </c>
      <c r="AG94">
        <v>4.6058130742759458</v>
      </c>
      <c r="AH94">
        <v>13.57500714197117</v>
      </c>
      <c r="AI94">
        <v>2.8015807853656134</v>
      </c>
      <c r="AJ94">
        <v>0</v>
      </c>
      <c r="AK94">
        <v>8.4216603749778258</v>
      </c>
      <c r="AL94">
        <v>0</v>
      </c>
      <c r="AM94">
        <v>1.2738695323221858</v>
      </c>
      <c r="AN94">
        <v>0</v>
      </c>
      <c r="AO94">
        <v>0</v>
      </c>
      <c r="AP94">
        <v>0</v>
      </c>
      <c r="AQ94">
        <v>5.9756189976752863</v>
      </c>
      <c r="AR94">
        <v>0</v>
      </c>
      <c r="AS94">
        <v>2.2919527571663418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97.325838900520182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2.8200430356952095</v>
      </c>
      <c r="L95">
        <v>9</v>
      </c>
      <c r="M95">
        <v>2.27</v>
      </c>
      <c r="N95">
        <v>2.8399999999999994</v>
      </c>
      <c r="O95">
        <v>3.1499999999999995</v>
      </c>
      <c r="P95">
        <v>3.6296273100616019</v>
      </c>
      <c r="Q95">
        <v>0.38</v>
      </c>
      <c r="R95">
        <v>0.59999999999999987</v>
      </c>
      <c r="S95">
        <v>0.63000000000000012</v>
      </c>
      <c r="T95">
        <v>1.56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4.5290312826268462</v>
      </c>
      <c r="AC95">
        <v>2.9053185952993159</v>
      </c>
      <c r="AD95">
        <v>3.5388969267945942</v>
      </c>
      <c r="AE95">
        <v>4.8386633074542695</v>
      </c>
      <c r="AF95">
        <v>2.2687557788339863</v>
      </c>
      <c r="AG95">
        <v>4.6058130742759458</v>
      </c>
      <c r="AH95">
        <v>13.57500714197117</v>
      </c>
      <c r="AI95">
        <v>2.8015807853656134</v>
      </c>
      <c r="AJ95">
        <v>0</v>
      </c>
      <c r="AK95">
        <v>8.4216603749778258</v>
      </c>
      <c r="AL95">
        <v>0</v>
      </c>
      <c r="AM95">
        <v>1.2738695323221858</v>
      </c>
      <c r="AN95">
        <v>0</v>
      </c>
      <c r="AO95">
        <v>0</v>
      </c>
      <c r="AP95">
        <v>0</v>
      </c>
      <c r="AQ95">
        <v>5.9756189976752863</v>
      </c>
      <c r="AR95">
        <v>0</v>
      </c>
      <c r="AS95">
        <v>2.2919527571663418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97.325838900520182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2.8200430356952095</v>
      </c>
      <c r="L96">
        <v>9</v>
      </c>
      <c r="M96">
        <v>2.27</v>
      </c>
      <c r="N96">
        <v>2.8399999999999994</v>
      </c>
      <c r="O96">
        <v>3.1499999999999995</v>
      </c>
      <c r="P96">
        <v>3.6296273100616019</v>
      </c>
      <c r="Q96">
        <v>0.38</v>
      </c>
      <c r="R96">
        <v>0.59999999999999987</v>
      </c>
      <c r="S96">
        <v>0.63000000000000012</v>
      </c>
      <c r="T96">
        <v>1.56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4.5290312826268462</v>
      </c>
      <c r="AC96">
        <v>2.9053185952993159</v>
      </c>
      <c r="AD96">
        <v>3.5388969267945942</v>
      </c>
      <c r="AE96">
        <v>4.8386633074542695</v>
      </c>
      <c r="AF96">
        <v>2.2687557788339863</v>
      </c>
      <c r="AG96">
        <v>4.6058130742759458</v>
      </c>
      <c r="AH96">
        <v>13.57500714197117</v>
      </c>
      <c r="AI96">
        <v>2.8015807853656134</v>
      </c>
      <c r="AJ96">
        <v>0</v>
      </c>
      <c r="AK96">
        <v>8.4216603749778258</v>
      </c>
      <c r="AL96">
        <v>0</v>
      </c>
      <c r="AM96">
        <v>1.2738695323221858</v>
      </c>
      <c r="AN96">
        <v>0</v>
      </c>
      <c r="AO96">
        <v>0</v>
      </c>
      <c r="AP96">
        <v>0</v>
      </c>
      <c r="AQ96">
        <v>5.9756189976752863</v>
      </c>
      <c r="AR96">
        <v>0</v>
      </c>
      <c r="AS96">
        <v>2.2919527571663418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97.325838900520182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2.8200430356952095</v>
      </c>
      <c r="L97">
        <v>9</v>
      </c>
      <c r="M97">
        <v>2.27</v>
      </c>
      <c r="N97">
        <v>2.8399999999999994</v>
      </c>
      <c r="O97">
        <v>3.1499999999999995</v>
      </c>
      <c r="P97">
        <v>3.6296273100616019</v>
      </c>
      <c r="Q97">
        <v>0.38</v>
      </c>
      <c r="R97">
        <v>0.59999999999999987</v>
      </c>
      <c r="S97">
        <v>0.63000000000000012</v>
      </c>
      <c r="T97">
        <v>1.56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4.5290312826268462</v>
      </c>
      <c r="AC97">
        <v>2.9053185952993159</v>
      </c>
      <c r="AD97">
        <v>3.5388969267945942</v>
      </c>
      <c r="AE97">
        <v>4.8386633074542695</v>
      </c>
      <c r="AF97">
        <v>2.2687557788339863</v>
      </c>
      <c r="AG97">
        <v>4.6058130742759458</v>
      </c>
      <c r="AH97">
        <v>13.57500714197117</v>
      </c>
      <c r="AI97">
        <v>1.9094836085864486</v>
      </c>
      <c r="AJ97">
        <v>0</v>
      </c>
      <c r="AK97">
        <v>8.4216603749778258</v>
      </c>
      <c r="AL97">
        <v>0</v>
      </c>
      <c r="AM97">
        <v>1.2738695323221858</v>
      </c>
      <c r="AN97">
        <v>0</v>
      </c>
      <c r="AO97">
        <v>0</v>
      </c>
      <c r="AP97">
        <v>0</v>
      </c>
      <c r="AQ97">
        <v>5.9756189976752863</v>
      </c>
      <c r="AR97">
        <v>0</v>
      </c>
      <c r="AS97">
        <v>2.4182879169632359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2.1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96.560076883537903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2.8200430356952095</v>
      </c>
      <c r="L98">
        <v>9</v>
      </c>
      <c r="M98">
        <v>2.27</v>
      </c>
      <c r="N98">
        <v>2.8399999999999994</v>
      </c>
      <c r="O98">
        <v>3.1499999999999995</v>
      </c>
      <c r="P98">
        <v>3.6296273100616019</v>
      </c>
      <c r="Q98">
        <v>0.38</v>
      </c>
      <c r="R98">
        <v>0.59999999999999987</v>
      </c>
      <c r="S98">
        <v>0.63000000000000012</v>
      </c>
      <c r="T98">
        <v>1.56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4.5290312826268462</v>
      </c>
      <c r="AC98">
        <v>2.9053185952993159</v>
      </c>
      <c r="AD98">
        <v>3.5388969267945942</v>
      </c>
      <c r="AE98">
        <v>4.8386633074542695</v>
      </c>
      <c r="AF98">
        <v>1.5125038525559906</v>
      </c>
      <c r="AG98">
        <v>4.6058130742759458</v>
      </c>
      <c r="AH98">
        <v>13.57500714197117</v>
      </c>
      <c r="AI98">
        <v>1.9094836085864486</v>
      </c>
      <c r="AJ98">
        <v>0</v>
      </c>
      <c r="AK98">
        <v>8.4216603749778258</v>
      </c>
      <c r="AL98">
        <v>0</v>
      </c>
      <c r="AM98">
        <v>1.2738695323221858</v>
      </c>
      <c r="AN98">
        <v>0</v>
      </c>
      <c r="AO98">
        <v>0</v>
      </c>
      <c r="AP98">
        <v>0</v>
      </c>
      <c r="AQ98">
        <v>5.9756189976752863</v>
      </c>
      <c r="AR98">
        <v>0</v>
      </c>
      <c r="AS98">
        <v>2.4182879169632359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2.1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95.803824957259906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4.2297605358560919E-2</v>
      </c>
      <c r="L99">
        <f t="shared" si="2"/>
        <v>0.13449749999999999</v>
      </c>
      <c r="M99">
        <f t="shared" si="2"/>
        <v>5.6720000000000076E-2</v>
      </c>
      <c r="N99">
        <f t="shared" si="2"/>
        <v>6.8160000000000012E-2</v>
      </c>
      <c r="O99">
        <f t="shared" si="2"/>
        <v>7.5634186811505522E-2</v>
      </c>
      <c r="P99">
        <f t="shared" si="2"/>
        <v>8.711038603148237E-2</v>
      </c>
      <c r="Q99">
        <f t="shared" si="2"/>
        <v>4.5602214097671036E-3</v>
      </c>
      <c r="R99">
        <f t="shared" si="2"/>
        <v>9.1500213714410805E-3</v>
      </c>
      <c r="S99">
        <f t="shared" si="2"/>
        <v>9.4031880005758708E-3</v>
      </c>
      <c r="T99">
        <f t="shared" si="2"/>
        <v>2.3392500000000021E-2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0.10913442580236261</v>
      </c>
      <c r="AC99">
        <f t="shared" si="2"/>
        <v>7.0179689374944954E-2</v>
      </c>
      <c r="AD99">
        <f t="shared" si="2"/>
        <v>4.0516726159878606E-2</v>
      </c>
      <c r="AE99">
        <f t="shared" si="2"/>
        <v>9.2028139731394482E-2</v>
      </c>
      <c r="AF99">
        <f t="shared" si="2"/>
        <v>3.9477327411034879E-2</v>
      </c>
      <c r="AG99">
        <f t="shared" si="2"/>
        <v>0.11053951378262265</v>
      </c>
      <c r="AH99">
        <f t="shared" si="2"/>
        <v>0.32618030539697068</v>
      </c>
      <c r="AI99">
        <f t="shared" si="2"/>
        <v>4.608619232415908E-2</v>
      </c>
      <c r="AJ99">
        <f t="shared" si="2"/>
        <v>0</v>
      </c>
      <c r="AK99">
        <f t="shared" si="2"/>
        <v>0.20211984899946767</v>
      </c>
      <c r="AL99">
        <f t="shared" si="2"/>
        <v>0</v>
      </c>
      <c r="AM99">
        <f t="shared" si="2"/>
        <v>1.5242616889768631E-2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0.10882088185794013</v>
      </c>
      <c r="AR99">
        <f t="shared" si="2"/>
        <v>0</v>
      </c>
      <c r="AS99">
        <f t="shared" si="2"/>
        <v>5.8214076842155266E-2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7.234500000000002E-2</v>
      </c>
      <c r="AZ99">
        <f t="shared" si="2"/>
        <v>0.12359999999999978</v>
      </c>
      <c r="BA99">
        <f t="shared" si="2"/>
        <v>8.1840000000000079E-2</v>
      </c>
      <c r="BB99">
        <f t="shared" si="2"/>
        <v>3.3034999999999981E-2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2.040285353556035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16.920000000000002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16.920000000000002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16.420000000000002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16.420000000000002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17.309999999999999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17.309999999999999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17.059999999999999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17.059999999999999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17.940000000000001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17.940000000000001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18.989999999999998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18.989999999999998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0.44507250000000032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0.44507250000000032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489.84</v>
      </c>
      <c r="L3" s="202">
        <v>8.93</v>
      </c>
      <c r="M3" s="202">
        <v>61.33</v>
      </c>
      <c r="N3" s="202">
        <v>50.16</v>
      </c>
      <c r="O3" s="202">
        <v>70.86</v>
      </c>
      <c r="P3" s="202">
        <v>18.52</v>
      </c>
      <c r="Q3" s="202">
        <v>7.23</v>
      </c>
      <c r="R3" s="202">
        <v>8.5</v>
      </c>
      <c r="S3" s="202">
        <v>11.14</v>
      </c>
      <c r="T3" s="202">
        <v>0</v>
      </c>
      <c r="U3" s="202">
        <v>57.76</v>
      </c>
      <c r="V3" s="202">
        <v>5.46</v>
      </c>
      <c r="W3" s="202">
        <v>14.7</v>
      </c>
      <c r="X3" s="202">
        <v>57.6</v>
      </c>
      <c r="Y3" s="202">
        <v>0</v>
      </c>
      <c r="Z3">
        <v>0</v>
      </c>
      <c r="AA3" s="202">
        <v>14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103.96</v>
      </c>
      <c r="AJ3" s="202">
        <v>0</v>
      </c>
      <c r="AK3" s="202">
        <v>286.38</v>
      </c>
      <c r="AL3" s="202">
        <v>0</v>
      </c>
      <c r="AM3" s="202">
        <v>0</v>
      </c>
      <c r="AN3" s="202">
        <v>0</v>
      </c>
      <c r="AO3">
        <v>0</v>
      </c>
      <c r="AP3" s="202">
        <v>117.94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489.84</v>
      </c>
      <c r="L4" s="202">
        <v>8.93</v>
      </c>
      <c r="M4" s="202">
        <v>61.33</v>
      </c>
      <c r="N4" s="202">
        <v>50.16</v>
      </c>
      <c r="O4" s="202">
        <v>70.86</v>
      </c>
      <c r="P4" s="202">
        <v>18.52</v>
      </c>
      <c r="Q4" s="202">
        <v>7.23</v>
      </c>
      <c r="R4" s="202">
        <v>8.5</v>
      </c>
      <c r="S4" s="202">
        <v>11.14</v>
      </c>
      <c r="T4" s="202">
        <v>0</v>
      </c>
      <c r="U4" s="202">
        <v>57.76</v>
      </c>
      <c r="V4" s="202">
        <v>6</v>
      </c>
      <c r="W4" s="202">
        <v>14.7</v>
      </c>
      <c r="X4" s="202">
        <v>57.6</v>
      </c>
      <c r="Y4" s="202">
        <v>0</v>
      </c>
      <c r="Z4">
        <v>0</v>
      </c>
      <c r="AA4" s="202">
        <v>14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103.96</v>
      </c>
      <c r="AJ4" s="202">
        <v>0</v>
      </c>
      <c r="AK4" s="202">
        <v>286.38</v>
      </c>
      <c r="AL4" s="202">
        <v>0</v>
      </c>
      <c r="AM4" s="202">
        <v>0</v>
      </c>
      <c r="AN4" s="202">
        <v>0</v>
      </c>
      <c r="AO4">
        <v>0</v>
      </c>
      <c r="AP4" s="202">
        <v>117.94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489.84</v>
      </c>
      <c r="L5" s="202">
        <v>8.93</v>
      </c>
      <c r="M5" s="202">
        <v>61.33</v>
      </c>
      <c r="N5" s="202">
        <v>50.16</v>
      </c>
      <c r="O5" s="202">
        <v>70.86</v>
      </c>
      <c r="P5" s="202">
        <v>18.52</v>
      </c>
      <c r="Q5" s="202">
        <v>7.23</v>
      </c>
      <c r="R5" s="202">
        <v>8.5</v>
      </c>
      <c r="S5" s="202">
        <v>11.14</v>
      </c>
      <c r="T5" s="202">
        <v>0</v>
      </c>
      <c r="U5" s="202">
        <v>57.76</v>
      </c>
      <c r="V5" s="202">
        <v>4.9400000000000004</v>
      </c>
      <c r="W5" s="202">
        <v>16.16</v>
      </c>
      <c r="X5" s="202">
        <v>57.6</v>
      </c>
      <c r="Y5" s="202">
        <v>0</v>
      </c>
      <c r="Z5">
        <v>0</v>
      </c>
      <c r="AA5" s="202">
        <v>14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103.96</v>
      </c>
      <c r="AJ5" s="202">
        <v>0</v>
      </c>
      <c r="AK5" s="202">
        <v>286.38</v>
      </c>
      <c r="AL5" s="202">
        <v>0</v>
      </c>
      <c r="AM5" s="202">
        <v>0</v>
      </c>
      <c r="AN5" s="202">
        <v>0</v>
      </c>
      <c r="AO5">
        <v>0</v>
      </c>
      <c r="AP5" s="202">
        <v>117.94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489.84</v>
      </c>
      <c r="L6" s="202">
        <v>8.93</v>
      </c>
      <c r="M6" s="202">
        <v>61.33</v>
      </c>
      <c r="N6" s="202">
        <v>50.16</v>
      </c>
      <c r="O6" s="202">
        <v>70.86</v>
      </c>
      <c r="P6" s="202">
        <v>18.52</v>
      </c>
      <c r="Q6" s="202">
        <v>7.23</v>
      </c>
      <c r="R6" s="202">
        <v>8.5</v>
      </c>
      <c r="S6" s="202">
        <v>11.14</v>
      </c>
      <c r="T6" s="202">
        <v>0</v>
      </c>
      <c r="U6" s="202">
        <v>57.76</v>
      </c>
      <c r="V6" s="202">
        <v>4.9400000000000004</v>
      </c>
      <c r="W6" s="202">
        <v>16.16</v>
      </c>
      <c r="X6" s="202">
        <v>57.6</v>
      </c>
      <c r="Y6" s="202">
        <v>0</v>
      </c>
      <c r="Z6">
        <v>0</v>
      </c>
      <c r="AA6" s="202">
        <v>14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123.56</v>
      </c>
      <c r="AJ6" s="202">
        <v>0</v>
      </c>
      <c r="AK6" s="202">
        <v>230</v>
      </c>
      <c r="AL6" s="202">
        <v>0</v>
      </c>
      <c r="AM6" s="202">
        <v>0</v>
      </c>
      <c r="AN6" s="202">
        <v>0</v>
      </c>
      <c r="AO6">
        <v>0</v>
      </c>
      <c r="AP6" s="202">
        <v>117.94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499.97</v>
      </c>
      <c r="L7" s="202">
        <v>8.93</v>
      </c>
      <c r="M7" s="202">
        <v>61.33</v>
      </c>
      <c r="N7" s="202">
        <v>50.16</v>
      </c>
      <c r="O7" s="202">
        <v>70.86</v>
      </c>
      <c r="P7" s="202">
        <v>18.52</v>
      </c>
      <c r="Q7" s="202">
        <v>7.23</v>
      </c>
      <c r="R7" s="202">
        <v>8.5</v>
      </c>
      <c r="S7" s="202">
        <v>11.14</v>
      </c>
      <c r="T7" s="202">
        <v>0</v>
      </c>
      <c r="U7" s="202">
        <v>57.76</v>
      </c>
      <c r="V7" s="202">
        <v>4.9400000000000004</v>
      </c>
      <c r="W7" s="202">
        <v>16.16</v>
      </c>
      <c r="X7" s="202">
        <v>57.6</v>
      </c>
      <c r="Y7" s="202">
        <v>0</v>
      </c>
      <c r="Z7">
        <v>0</v>
      </c>
      <c r="AA7" s="202">
        <v>14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134.61000000000001</v>
      </c>
      <c r="AJ7" s="202">
        <v>0</v>
      </c>
      <c r="AK7" s="202">
        <v>230</v>
      </c>
      <c r="AL7" s="202">
        <v>0</v>
      </c>
      <c r="AM7" s="202">
        <v>0</v>
      </c>
      <c r="AN7" s="202">
        <v>0</v>
      </c>
      <c r="AO7">
        <v>0</v>
      </c>
      <c r="AP7" s="202">
        <v>117.94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490.09</v>
      </c>
      <c r="L8" s="202">
        <v>8.93</v>
      </c>
      <c r="M8" s="202">
        <v>61.33</v>
      </c>
      <c r="N8" s="202">
        <v>50.16</v>
      </c>
      <c r="O8" s="202">
        <v>70.86</v>
      </c>
      <c r="P8" s="202">
        <v>18.52</v>
      </c>
      <c r="Q8" s="202">
        <v>7.23</v>
      </c>
      <c r="R8" s="202">
        <v>8.5</v>
      </c>
      <c r="S8" s="202">
        <v>11.14</v>
      </c>
      <c r="T8" s="202">
        <v>0</v>
      </c>
      <c r="U8" s="202">
        <v>57.76</v>
      </c>
      <c r="V8" s="202">
        <v>4.9400000000000004</v>
      </c>
      <c r="W8" s="202">
        <v>16.16</v>
      </c>
      <c r="X8" s="202">
        <v>57.6</v>
      </c>
      <c r="Y8" s="202">
        <v>0</v>
      </c>
      <c r="Z8">
        <v>0</v>
      </c>
      <c r="AA8" s="202">
        <v>14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134.61000000000001</v>
      </c>
      <c r="AJ8" s="202">
        <v>0</v>
      </c>
      <c r="AK8" s="202">
        <v>160</v>
      </c>
      <c r="AL8" s="202">
        <v>0</v>
      </c>
      <c r="AM8" s="202">
        <v>0</v>
      </c>
      <c r="AN8" s="202">
        <v>0</v>
      </c>
      <c r="AO8">
        <v>0</v>
      </c>
      <c r="AP8" s="202">
        <v>117.94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490.09</v>
      </c>
      <c r="L9" s="202">
        <v>8.93</v>
      </c>
      <c r="M9" s="202">
        <v>61.33</v>
      </c>
      <c r="N9" s="202">
        <v>50.16</v>
      </c>
      <c r="O9" s="202">
        <v>70.86</v>
      </c>
      <c r="P9" s="202">
        <v>18.52</v>
      </c>
      <c r="Q9" s="202">
        <v>7.23</v>
      </c>
      <c r="R9" s="202">
        <v>8.74</v>
      </c>
      <c r="S9" s="202">
        <v>11.15</v>
      </c>
      <c r="T9" s="202">
        <v>0</v>
      </c>
      <c r="U9" s="202">
        <v>57.76</v>
      </c>
      <c r="V9" s="202">
        <v>4.9400000000000004</v>
      </c>
      <c r="W9" s="202">
        <v>16.16</v>
      </c>
      <c r="X9" s="202">
        <v>57.6</v>
      </c>
      <c r="Y9" s="202">
        <v>0</v>
      </c>
      <c r="Z9">
        <v>0</v>
      </c>
      <c r="AA9" s="202">
        <v>14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134.61000000000001</v>
      </c>
      <c r="AJ9" s="202">
        <v>0</v>
      </c>
      <c r="AK9" s="202">
        <v>160</v>
      </c>
      <c r="AL9" s="202">
        <v>0</v>
      </c>
      <c r="AM9" s="202">
        <v>0</v>
      </c>
      <c r="AN9" s="202">
        <v>0</v>
      </c>
      <c r="AO9">
        <v>0</v>
      </c>
      <c r="AP9" s="202">
        <v>117.94</v>
      </c>
      <c r="AQ9" s="202">
        <v>38.1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461.62</v>
      </c>
      <c r="L10" s="202">
        <v>8.93</v>
      </c>
      <c r="M10" s="202">
        <v>61.33</v>
      </c>
      <c r="N10" s="202">
        <v>50.16</v>
      </c>
      <c r="O10" s="202">
        <v>70.86</v>
      </c>
      <c r="P10" s="202">
        <v>18.52</v>
      </c>
      <c r="Q10" s="202">
        <v>7.23</v>
      </c>
      <c r="R10" s="202">
        <v>8.74</v>
      </c>
      <c r="S10" s="202">
        <v>11.15</v>
      </c>
      <c r="T10" s="202">
        <v>0</v>
      </c>
      <c r="U10" s="202">
        <v>57.76</v>
      </c>
      <c r="V10" s="202">
        <v>4.9400000000000004</v>
      </c>
      <c r="W10" s="202">
        <v>16.16</v>
      </c>
      <c r="X10" s="202">
        <v>57.6</v>
      </c>
      <c r="Y10" s="202">
        <v>0</v>
      </c>
      <c r="Z10">
        <v>0</v>
      </c>
      <c r="AA10" s="202">
        <v>14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134.61000000000001</v>
      </c>
      <c r="AJ10" s="202">
        <v>0</v>
      </c>
      <c r="AK10" s="202">
        <v>160</v>
      </c>
      <c r="AL10" s="202">
        <v>0</v>
      </c>
      <c r="AM10" s="202">
        <v>0</v>
      </c>
      <c r="AN10" s="202">
        <v>0</v>
      </c>
      <c r="AO10">
        <v>0</v>
      </c>
      <c r="AP10" s="202">
        <v>117.94</v>
      </c>
      <c r="AQ10" s="202">
        <v>38.1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413.53</v>
      </c>
      <c r="L11" s="202">
        <v>8.93</v>
      </c>
      <c r="M11" s="202">
        <v>61.33</v>
      </c>
      <c r="N11" s="202">
        <v>50.16</v>
      </c>
      <c r="O11" s="202">
        <v>70.86</v>
      </c>
      <c r="P11" s="202">
        <v>18.52</v>
      </c>
      <c r="Q11" s="202">
        <v>3.26</v>
      </c>
      <c r="R11" s="202">
        <v>8.74</v>
      </c>
      <c r="S11" s="202">
        <v>11.15</v>
      </c>
      <c r="T11" s="202">
        <v>0</v>
      </c>
      <c r="U11" s="202">
        <v>57.76</v>
      </c>
      <c r="V11" s="202">
        <v>6.04</v>
      </c>
      <c r="W11" s="202">
        <v>16.16</v>
      </c>
      <c r="X11" s="202">
        <v>57.6</v>
      </c>
      <c r="Y11" s="202">
        <v>0</v>
      </c>
      <c r="Z11">
        <v>0</v>
      </c>
      <c r="AA11" s="202">
        <v>13.6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134.61000000000001</v>
      </c>
      <c r="AJ11" s="202">
        <v>0</v>
      </c>
      <c r="AK11" s="202">
        <v>160</v>
      </c>
      <c r="AL11" s="202">
        <v>0</v>
      </c>
      <c r="AM11" s="202">
        <v>0</v>
      </c>
      <c r="AN11" s="202">
        <v>0</v>
      </c>
      <c r="AO11">
        <v>0</v>
      </c>
      <c r="AP11" s="202">
        <v>117.94</v>
      </c>
      <c r="AQ11" s="202">
        <v>38.1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365.45</v>
      </c>
      <c r="L12" s="202">
        <v>8.93</v>
      </c>
      <c r="M12" s="202">
        <v>61.33</v>
      </c>
      <c r="N12" s="202">
        <v>50.16</v>
      </c>
      <c r="O12" s="202">
        <v>70.86</v>
      </c>
      <c r="P12" s="202">
        <v>18.52</v>
      </c>
      <c r="Q12" s="202">
        <v>3.26</v>
      </c>
      <c r="R12" s="202">
        <v>8.74</v>
      </c>
      <c r="S12" s="202">
        <v>11.15</v>
      </c>
      <c r="T12" s="202">
        <v>0</v>
      </c>
      <c r="U12" s="202">
        <v>57.76</v>
      </c>
      <c r="V12" s="202">
        <v>6.04</v>
      </c>
      <c r="W12" s="202">
        <v>16.16</v>
      </c>
      <c r="X12" s="202">
        <v>57.6</v>
      </c>
      <c r="Y12" s="202">
        <v>0</v>
      </c>
      <c r="Z12">
        <v>0</v>
      </c>
      <c r="AA12" s="202">
        <v>13.6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134.61000000000001</v>
      </c>
      <c r="AJ12" s="202">
        <v>0</v>
      </c>
      <c r="AK12" s="202">
        <v>160</v>
      </c>
      <c r="AL12" s="202">
        <v>0</v>
      </c>
      <c r="AM12" s="202">
        <v>0</v>
      </c>
      <c r="AN12" s="202">
        <v>0</v>
      </c>
      <c r="AO12">
        <v>0</v>
      </c>
      <c r="AP12" s="202">
        <v>117.94</v>
      </c>
      <c r="AQ12" s="202">
        <v>38.1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317.36</v>
      </c>
      <c r="L13" s="202">
        <v>8.93</v>
      </c>
      <c r="M13" s="202">
        <v>61.33</v>
      </c>
      <c r="N13" s="202">
        <v>50.16</v>
      </c>
      <c r="O13" s="202">
        <v>70.86</v>
      </c>
      <c r="P13" s="202">
        <v>18.52</v>
      </c>
      <c r="Q13" s="202">
        <v>3.26</v>
      </c>
      <c r="R13" s="202">
        <v>8.74</v>
      </c>
      <c r="S13" s="202">
        <v>11.15</v>
      </c>
      <c r="T13" s="202">
        <v>0</v>
      </c>
      <c r="U13" s="202">
        <v>57.76</v>
      </c>
      <c r="V13" s="202">
        <v>6.04</v>
      </c>
      <c r="W13" s="202">
        <v>16.16</v>
      </c>
      <c r="X13" s="202">
        <v>57.6</v>
      </c>
      <c r="Y13" s="202">
        <v>0</v>
      </c>
      <c r="Z13">
        <v>0</v>
      </c>
      <c r="AA13" s="202">
        <v>13.6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134.61000000000001</v>
      </c>
      <c r="AJ13" s="202">
        <v>0</v>
      </c>
      <c r="AK13" s="202">
        <v>160</v>
      </c>
      <c r="AL13" s="202">
        <v>0</v>
      </c>
      <c r="AM13" s="202">
        <v>0</v>
      </c>
      <c r="AN13" s="202">
        <v>0</v>
      </c>
      <c r="AO13">
        <v>0</v>
      </c>
      <c r="AP13" s="202">
        <v>117.94</v>
      </c>
      <c r="AQ13" s="202">
        <v>38.1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271.2</v>
      </c>
      <c r="L14" s="202">
        <v>8.93</v>
      </c>
      <c r="M14" s="202">
        <v>61.33</v>
      </c>
      <c r="N14" s="202">
        <v>50.16</v>
      </c>
      <c r="O14" s="202">
        <v>70.86</v>
      </c>
      <c r="P14" s="202">
        <v>18.52</v>
      </c>
      <c r="Q14" s="202">
        <v>3.26</v>
      </c>
      <c r="R14" s="202">
        <v>8.74</v>
      </c>
      <c r="S14" s="202">
        <v>11.14</v>
      </c>
      <c r="T14" s="202">
        <v>0</v>
      </c>
      <c r="U14" s="202">
        <v>57.76</v>
      </c>
      <c r="V14" s="202">
        <v>6.04</v>
      </c>
      <c r="W14" s="202">
        <v>16.16</v>
      </c>
      <c r="X14" s="202">
        <v>57.6</v>
      </c>
      <c r="Y14" s="202">
        <v>0</v>
      </c>
      <c r="Z14">
        <v>0</v>
      </c>
      <c r="AA14" s="202">
        <v>13.6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134.61000000000001</v>
      </c>
      <c r="AJ14" s="202">
        <v>0</v>
      </c>
      <c r="AK14" s="202">
        <v>160</v>
      </c>
      <c r="AL14" s="202">
        <v>0</v>
      </c>
      <c r="AM14" s="202">
        <v>0</v>
      </c>
      <c r="AN14" s="202">
        <v>0</v>
      </c>
      <c r="AO14">
        <v>0</v>
      </c>
      <c r="AP14" s="202">
        <v>117.94</v>
      </c>
      <c r="AQ14" s="202">
        <v>38.15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271.2</v>
      </c>
      <c r="L15" s="202">
        <v>8.93</v>
      </c>
      <c r="M15" s="202">
        <v>61.33</v>
      </c>
      <c r="N15" s="202">
        <v>50.16</v>
      </c>
      <c r="O15" s="202">
        <v>70.86</v>
      </c>
      <c r="P15" s="202">
        <v>18.52</v>
      </c>
      <c r="Q15" s="202">
        <v>3.26</v>
      </c>
      <c r="R15" s="202">
        <v>8.74</v>
      </c>
      <c r="S15" s="202">
        <v>11.14</v>
      </c>
      <c r="T15" s="202">
        <v>0</v>
      </c>
      <c r="U15" s="202">
        <v>57.76</v>
      </c>
      <c r="V15" s="202">
        <v>6.04</v>
      </c>
      <c r="W15" s="202">
        <v>16.16</v>
      </c>
      <c r="X15" s="202">
        <v>57.6</v>
      </c>
      <c r="Y15" s="202">
        <v>0</v>
      </c>
      <c r="Z15">
        <v>0</v>
      </c>
      <c r="AA15" s="202">
        <v>13.6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134.61000000000001</v>
      </c>
      <c r="AJ15" s="202">
        <v>0</v>
      </c>
      <c r="AK15" s="202">
        <v>160</v>
      </c>
      <c r="AL15" s="202">
        <v>0</v>
      </c>
      <c r="AM15" s="202">
        <v>0</v>
      </c>
      <c r="AN15" s="202">
        <v>0</v>
      </c>
      <c r="AO15">
        <v>0</v>
      </c>
      <c r="AP15" s="202">
        <v>117.95</v>
      </c>
      <c r="AQ15" s="202">
        <v>38.15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271.2</v>
      </c>
      <c r="L16" s="202">
        <v>8.93</v>
      </c>
      <c r="M16" s="202">
        <v>61.33</v>
      </c>
      <c r="N16" s="202">
        <v>50.16</v>
      </c>
      <c r="O16" s="202">
        <v>70.86</v>
      </c>
      <c r="P16" s="202">
        <v>18.52</v>
      </c>
      <c r="Q16" s="202">
        <v>3.26</v>
      </c>
      <c r="R16" s="202">
        <v>8.74</v>
      </c>
      <c r="S16" s="202">
        <v>11.14</v>
      </c>
      <c r="T16" s="202">
        <v>0</v>
      </c>
      <c r="U16" s="202">
        <v>57.76</v>
      </c>
      <c r="V16" s="202">
        <v>6.04</v>
      </c>
      <c r="W16" s="202">
        <v>16.16</v>
      </c>
      <c r="X16" s="202">
        <v>57.6</v>
      </c>
      <c r="Y16" s="202">
        <v>0</v>
      </c>
      <c r="Z16">
        <v>0</v>
      </c>
      <c r="AA16" s="202">
        <v>13.6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134.61000000000001</v>
      </c>
      <c r="AJ16" s="202">
        <v>0</v>
      </c>
      <c r="AK16" s="202">
        <v>160</v>
      </c>
      <c r="AL16" s="202">
        <v>0</v>
      </c>
      <c r="AM16" s="202">
        <v>0</v>
      </c>
      <c r="AN16" s="202">
        <v>0</v>
      </c>
      <c r="AO16">
        <v>0</v>
      </c>
      <c r="AP16" s="202">
        <v>117.95</v>
      </c>
      <c r="AQ16" s="202">
        <v>38.15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271.2</v>
      </c>
      <c r="L17" s="202">
        <v>8.93</v>
      </c>
      <c r="M17" s="202">
        <v>61.33</v>
      </c>
      <c r="N17" s="202">
        <v>50.16</v>
      </c>
      <c r="O17" s="202">
        <v>70.86</v>
      </c>
      <c r="P17" s="202">
        <v>18.52</v>
      </c>
      <c r="Q17" s="202">
        <v>3.26</v>
      </c>
      <c r="R17" s="202">
        <v>8.74</v>
      </c>
      <c r="S17" s="202">
        <v>11.14</v>
      </c>
      <c r="T17" s="202">
        <v>0</v>
      </c>
      <c r="U17" s="202">
        <v>57.76</v>
      </c>
      <c r="V17" s="202">
        <v>6.04</v>
      </c>
      <c r="W17" s="202">
        <v>16.16</v>
      </c>
      <c r="X17" s="202">
        <v>57.6</v>
      </c>
      <c r="Y17" s="202">
        <v>0</v>
      </c>
      <c r="Z17">
        <v>0</v>
      </c>
      <c r="AA17" s="202">
        <v>13.6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134.61000000000001</v>
      </c>
      <c r="AJ17" s="202">
        <v>0</v>
      </c>
      <c r="AK17" s="202">
        <v>160</v>
      </c>
      <c r="AL17" s="202">
        <v>0</v>
      </c>
      <c r="AM17" s="202">
        <v>0</v>
      </c>
      <c r="AN17" s="202">
        <v>0</v>
      </c>
      <c r="AO17">
        <v>0</v>
      </c>
      <c r="AP17" s="202">
        <v>117.95</v>
      </c>
      <c r="AQ17" s="202">
        <v>38.15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271.2</v>
      </c>
      <c r="L18" s="202">
        <v>8.93</v>
      </c>
      <c r="M18" s="202">
        <v>61.33</v>
      </c>
      <c r="N18" s="202">
        <v>50.16</v>
      </c>
      <c r="O18" s="202">
        <v>70.86</v>
      </c>
      <c r="P18" s="202">
        <v>18.52</v>
      </c>
      <c r="Q18" s="202">
        <v>3.26</v>
      </c>
      <c r="R18" s="202">
        <v>8.74</v>
      </c>
      <c r="S18" s="202">
        <v>11.14</v>
      </c>
      <c r="T18" s="202">
        <v>0</v>
      </c>
      <c r="U18" s="202">
        <v>57.76</v>
      </c>
      <c r="V18" s="202">
        <v>6.04</v>
      </c>
      <c r="W18" s="202">
        <v>16.16</v>
      </c>
      <c r="X18" s="202">
        <v>57.6</v>
      </c>
      <c r="Y18" s="202">
        <v>0</v>
      </c>
      <c r="Z18">
        <v>0</v>
      </c>
      <c r="AA18" s="202">
        <v>14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134.61000000000001</v>
      </c>
      <c r="AJ18" s="202">
        <v>0</v>
      </c>
      <c r="AK18" s="202">
        <v>160</v>
      </c>
      <c r="AL18" s="202">
        <v>0</v>
      </c>
      <c r="AM18" s="202">
        <v>0</v>
      </c>
      <c r="AN18" s="202">
        <v>0</v>
      </c>
      <c r="AO18">
        <v>0</v>
      </c>
      <c r="AP18" s="202">
        <v>117.95</v>
      </c>
      <c r="AQ18" s="202">
        <v>38.15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271.2</v>
      </c>
      <c r="L19" s="202">
        <v>5.29</v>
      </c>
      <c r="M19" s="202">
        <v>61.33</v>
      </c>
      <c r="N19" s="202">
        <v>50.16</v>
      </c>
      <c r="O19" s="202">
        <v>70.86</v>
      </c>
      <c r="P19" s="202">
        <v>18.52</v>
      </c>
      <c r="Q19" s="202">
        <v>3.26</v>
      </c>
      <c r="R19" s="202">
        <v>4.8099999999999996</v>
      </c>
      <c r="S19" s="202">
        <v>6.25</v>
      </c>
      <c r="T19" s="202">
        <v>0</v>
      </c>
      <c r="U19" s="202">
        <v>58.45</v>
      </c>
      <c r="V19" s="202">
        <v>6.04</v>
      </c>
      <c r="W19" s="202">
        <v>16.16</v>
      </c>
      <c r="X19" s="202">
        <v>57.6</v>
      </c>
      <c r="Y19" s="202">
        <v>0</v>
      </c>
      <c r="Z19">
        <v>0</v>
      </c>
      <c r="AA19" s="202">
        <v>14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134.61000000000001</v>
      </c>
      <c r="AJ19" s="202">
        <v>0</v>
      </c>
      <c r="AK19" s="202">
        <v>160</v>
      </c>
      <c r="AL19" s="202">
        <v>0</v>
      </c>
      <c r="AM19" s="202">
        <v>0</v>
      </c>
      <c r="AN19" s="202">
        <v>0</v>
      </c>
      <c r="AO19">
        <v>0</v>
      </c>
      <c r="AP19" s="202">
        <v>57.7</v>
      </c>
      <c r="AQ19" s="202">
        <v>25.21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271.2</v>
      </c>
      <c r="L20" s="202">
        <v>5.29</v>
      </c>
      <c r="M20" s="202">
        <v>61.33</v>
      </c>
      <c r="N20" s="202">
        <v>50.16</v>
      </c>
      <c r="O20" s="202">
        <v>70.86</v>
      </c>
      <c r="P20" s="202">
        <v>18.52</v>
      </c>
      <c r="Q20" s="202">
        <v>3.26</v>
      </c>
      <c r="R20" s="202">
        <v>4.8099999999999996</v>
      </c>
      <c r="S20" s="202">
        <v>6.25</v>
      </c>
      <c r="T20" s="202">
        <v>0</v>
      </c>
      <c r="U20" s="202">
        <v>58.56</v>
      </c>
      <c r="V20" s="202">
        <v>6.04</v>
      </c>
      <c r="W20" s="202">
        <v>16.16</v>
      </c>
      <c r="X20" s="202">
        <v>57.6</v>
      </c>
      <c r="Y20" s="202">
        <v>0</v>
      </c>
      <c r="Z20">
        <v>0</v>
      </c>
      <c r="AA20" s="202">
        <v>14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134.61000000000001</v>
      </c>
      <c r="AJ20" s="202">
        <v>0</v>
      </c>
      <c r="AK20" s="202">
        <v>160</v>
      </c>
      <c r="AL20" s="202">
        <v>0</v>
      </c>
      <c r="AM20" s="202">
        <v>0</v>
      </c>
      <c r="AN20" s="202">
        <v>0</v>
      </c>
      <c r="AO20">
        <v>0</v>
      </c>
      <c r="AP20" s="202">
        <v>57.7</v>
      </c>
      <c r="AQ20" s="202">
        <v>25.21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271.2</v>
      </c>
      <c r="L21" s="202">
        <v>5.29</v>
      </c>
      <c r="M21" s="202">
        <v>61.33</v>
      </c>
      <c r="N21" s="202">
        <v>50.16</v>
      </c>
      <c r="O21" s="202">
        <v>70.86</v>
      </c>
      <c r="P21" s="202">
        <v>18.52</v>
      </c>
      <c r="Q21" s="202">
        <v>3.26</v>
      </c>
      <c r="R21" s="202">
        <v>4.8099999999999996</v>
      </c>
      <c r="S21" s="202">
        <v>6.25</v>
      </c>
      <c r="T21" s="202">
        <v>0</v>
      </c>
      <c r="U21" s="202">
        <v>58.56</v>
      </c>
      <c r="V21" s="202">
        <v>6.04</v>
      </c>
      <c r="W21" s="202">
        <v>16.16</v>
      </c>
      <c r="X21" s="202">
        <v>57.6</v>
      </c>
      <c r="Y21" s="202">
        <v>0</v>
      </c>
      <c r="Z21">
        <v>0</v>
      </c>
      <c r="AA21" s="202">
        <v>14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134.61000000000001</v>
      </c>
      <c r="AJ21" s="202">
        <v>0</v>
      </c>
      <c r="AK21" s="202">
        <v>160</v>
      </c>
      <c r="AL21" s="202">
        <v>0</v>
      </c>
      <c r="AM21" s="202">
        <v>0</v>
      </c>
      <c r="AN21" s="202">
        <v>0</v>
      </c>
      <c r="AO21">
        <v>0</v>
      </c>
      <c r="AP21" s="202">
        <v>57.7</v>
      </c>
      <c r="AQ21" s="202">
        <v>25.21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271.2</v>
      </c>
      <c r="L22" s="202">
        <v>5.29</v>
      </c>
      <c r="M22" s="202">
        <v>61.33</v>
      </c>
      <c r="N22" s="202">
        <v>50.16</v>
      </c>
      <c r="O22" s="202">
        <v>70.86</v>
      </c>
      <c r="P22" s="202">
        <v>18.52</v>
      </c>
      <c r="Q22" s="202">
        <v>3.26</v>
      </c>
      <c r="R22" s="202">
        <v>4.8099999999999996</v>
      </c>
      <c r="S22" s="202">
        <v>6.25</v>
      </c>
      <c r="T22" s="202">
        <v>0</v>
      </c>
      <c r="U22" s="202">
        <v>58.56</v>
      </c>
      <c r="V22" s="202">
        <v>6.04</v>
      </c>
      <c r="W22" s="202">
        <v>16.16</v>
      </c>
      <c r="X22" s="202">
        <v>57.6</v>
      </c>
      <c r="Y22" s="202">
        <v>0</v>
      </c>
      <c r="Z22">
        <v>0</v>
      </c>
      <c r="AA22" s="202">
        <v>14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134.61000000000001</v>
      </c>
      <c r="AJ22" s="202">
        <v>0</v>
      </c>
      <c r="AK22" s="202">
        <v>160</v>
      </c>
      <c r="AL22" s="202">
        <v>0</v>
      </c>
      <c r="AM22" s="202">
        <v>0</v>
      </c>
      <c r="AN22" s="202">
        <v>0</v>
      </c>
      <c r="AO22">
        <v>0</v>
      </c>
      <c r="AP22" s="202">
        <v>57.7</v>
      </c>
      <c r="AQ22" s="202">
        <v>25.21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271.2</v>
      </c>
      <c r="L23" s="202">
        <v>5.29</v>
      </c>
      <c r="M23" s="202">
        <v>61.33</v>
      </c>
      <c r="N23" s="202">
        <v>50.16</v>
      </c>
      <c r="O23" s="202">
        <v>70.86</v>
      </c>
      <c r="P23" s="202">
        <v>18.52</v>
      </c>
      <c r="Q23" s="202">
        <v>3.98</v>
      </c>
      <c r="R23" s="202">
        <v>4.8099999999999996</v>
      </c>
      <c r="S23" s="202">
        <v>6.25</v>
      </c>
      <c r="T23" s="202">
        <v>0</v>
      </c>
      <c r="U23" s="202">
        <v>58.56</v>
      </c>
      <c r="V23" s="202">
        <v>6.04</v>
      </c>
      <c r="W23" s="202">
        <v>16.16</v>
      </c>
      <c r="X23" s="202">
        <v>57.6</v>
      </c>
      <c r="Y23" s="202">
        <v>0</v>
      </c>
      <c r="Z23">
        <v>0</v>
      </c>
      <c r="AA23" s="202">
        <v>14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134.61000000000001</v>
      </c>
      <c r="AJ23" s="202">
        <v>0</v>
      </c>
      <c r="AK23" s="202">
        <v>160</v>
      </c>
      <c r="AL23" s="202">
        <v>0</v>
      </c>
      <c r="AM23" s="202">
        <v>0</v>
      </c>
      <c r="AN23" s="202">
        <v>0</v>
      </c>
      <c r="AO23">
        <v>0</v>
      </c>
      <c r="AP23" s="202">
        <v>57.7</v>
      </c>
      <c r="AQ23" s="202">
        <v>25.21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271.2</v>
      </c>
      <c r="L24" s="202">
        <v>5.29</v>
      </c>
      <c r="M24" s="202">
        <v>61.33</v>
      </c>
      <c r="N24" s="202">
        <v>50.16</v>
      </c>
      <c r="O24" s="202">
        <v>70.86</v>
      </c>
      <c r="P24" s="202">
        <v>18.52</v>
      </c>
      <c r="Q24" s="202">
        <v>4.7</v>
      </c>
      <c r="R24" s="202">
        <v>4.8099999999999996</v>
      </c>
      <c r="S24" s="202">
        <v>5.94</v>
      </c>
      <c r="T24" s="202">
        <v>0</v>
      </c>
      <c r="U24" s="202">
        <v>58.56</v>
      </c>
      <c r="V24" s="202">
        <v>6.04</v>
      </c>
      <c r="W24" s="202">
        <v>16.16</v>
      </c>
      <c r="X24" s="202">
        <v>57.6</v>
      </c>
      <c r="Y24" s="202">
        <v>0</v>
      </c>
      <c r="Z24">
        <v>0</v>
      </c>
      <c r="AA24" s="202">
        <v>14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134.61000000000001</v>
      </c>
      <c r="AJ24" s="202">
        <v>0</v>
      </c>
      <c r="AK24" s="202">
        <v>160</v>
      </c>
      <c r="AL24" s="202">
        <v>0</v>
      </c>
      <c r="AM24" s="202">
        <v>0</v>
      </c>
      <c r="AN24" s="202">
        <v>0</v>
      </c>
      <c r="AO24">
        <v>0</v>
      </c>
      <c r="AP24" s="202">
        <v>57.7</v>
      </c>
      <c r="AQ24" s="202">
        <v>17.739999999999998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271.2</v>
      </c>
      <c r="L25" s="202">
        <v>5.29</v>
      </c>
      <c r="M25" s="202">
        <v>61.33</v>
      </c>
      <c r="N25" s="202">
        <v>50.16</v>
      </c>
      <c r="O25" s="202">
        <v>70.86</v>
      </c>
      <c r="P25" s="202">
        <v>18.52</v>
      </c>
      <c r="Q25" s="202">
        <v>5.33</v>
      </c>
      <c r="R25" s="202">
        <v>4.8099999999999996</v>
      </c>
      <c r="S25" s="202">
        <v>6.25</v>
      </c>
      <c r="T25" s="202">
        <v>0</v>
      </c>
      <c r="U25" s="202">
        <v>58.56</v>
      </c>
      <c r="V25" s="202">
        <v>6.04</v>
      </c>
      <c r="W25" s="202">
        <v>16.16</v>
      </c>
      <c r="X25" s="202">
        <v>57.6</v>
      </c>
      <c r="Y25" s="202">
        <v>0</v>
      </c>
      <c r="Z25">
        <v>0</v>
      </c>
      <c r="AA25" s="202">
        <v>14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134.61000000000001</v>
      </c>
      <c r="AJ25" s="202">
        <v>0</v>
      </c>
      <c r="AK25" s="202">
        <v>160</v>
      </c>
      <c r="AL25" s="202">
        <v>0</v>
      </c>
      <c r="AM25" s="202">
        <v>0</v>
      </c>
      <c r="AN25" s="202">
        <v>0</v>
      </c>
      <c r="AO25">
        <v>0</v>
      </c>
      <c r="AP25" s="202">
        <v>57.7</v>
      </c>
      <c r="AQ25" s="202">
        <v>17.739999999999998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271.2</v>
      </c>
      <c r="L26" s="202">
        <v>5.29</v>
      </c>
      <c r="M26" s="202">
        <v>61.33</v>
      </c>
      <c r="N26" s="202">
        <v>50.16</v>
      </c>
      <c r="O26" s="202">
        <v>70.86</v>
      </c>
      <c r="P26" s="202">
        <v>18.52</v>
      </c>
      <c r="Q26" s="202">
        <v>6.03</v>
      </c>
      <c r="R26" s="202">
        <v>4.8099999999999996</v>
      </c>
      <c r="S26" s="202">
        <v>6.25</v>
      </c>
      <c r="T26" s="202">
        <v>0</v>
      </c>
      <c r="U26" s="202">
        <v>58.56</v>
      </c>
      <c r="V26" s="202">
        <v>6.04</v>
      </c>
      <c r="W26" s="202">
        <v>16.16</v>
      </c>
      <c r="X26" s="202">
        <v>57.6</v>
      </c>
      <c r="Y26" s="202">
        <v>0</v>
      </c>
      <c r="Z26">
        <v>0</v>
      </c>
      <c r="AA26" s="202">
        <v>14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134.61000000000001</v>
      </c>
      <c r="AJ26" s="202">
        <v>0</v>
      </c>
      <c r="AK26" s="202">
        <v>160</v>
      </c>
      <c r="AL26" s="202">
        <v>0</v>
      </c>
      <c r="AM26" s="202">
        <v>0</v>
      </c>
      <c r="AN26" s="202">
        <v>0</v>
      </c>
      <c r="AO26">
        <v>0</v>
      </c>
      <c r="AP26" s="202">
        <v>57.7</v>
      </c>
      <c r="AQ26" s="202">
        <v>17.739999999999998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271.2</v>
      </c>
      <c r="L27" s="202">
        <v>5.29</v>
      </c>
      <c r="M27" s="202">
        <v>61.33</v>
      </c>
      <c r="N27" s="202">
        <v>50.16</v>
      </c>
      <c r="O27" s="202">
        <v>70.86</v>
      </c>
      <c r="P27" s="202">
        <v>18.52</v>
      </c>
      <c r="Q27" s="202">
        <v>4.7</v>
      </c>
      <c r="R27" s="202">
        <v>4.7699999999999996</v>
      </c>
      <c r="S27" s="202">
        <v>5.58</v>
      </c>
      <c r="T27" s="202">
        <v>0</v>
      </c>
      <c r="U27" s="202">
        <v>58.56</v>
      </c>
      <c r="V27" s="202">
        <v>6.04</v>
      </c>
      <c r="W27" s="202">
        <v>16.16</v>
      </c>
      <c r="X27" s="202">
        <v>57.6</v>
      </c>
      <c r="Y27" s="202">
        <v>0</v>
      </c>
      <c r="Z27">
        <v>0</v>
      </c>
      <c r="AA27" s="202">
        <v>14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134.61000000000001</v>
      </c>
      <c r="AJ27" s="202">
        <v>0</v>
      </c>
      <c r="AK27" s="202">
        <v>160</v>
      </c>
      <c r="AL27" s="202">
        <v>0</v>
      </c>
      <c r="AM27" s="202">
        <v>0</v>
      </c>
      <c r="AN27" s="202">
        <v>0</v>
      </c>
      <c r="AO27">
        <v>0</v>
      </c>
      <c r="AP27" s="202">
        <v>57.7</v>
      </c>
      <c r="AQ27" s="202">
        <v>14.43</v>
      </c>
      <c r="AR27" s="202">
        <v>7.67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271.2</v>
      </c>
      <c r="L28" s="202">
        <v>5.29</v>
      </c>
      <c r="M28" s="202">
        <v>61.33</v>
      </c>
      <c r="N28" s="202">
        <v>50.16</v>
      </c>
      <c r="O28" s="202">
        <v>70.86</v>
      </c>
      <c r="P28" s="202">
        <v>18.52</v>
      </c>
      <c r="Q28" s="202">
        <v>3.45</v>
      </c>
      <c r="R28" s="202">
        <v>4.8099999999999996</v>
      </c>
      <c r="S28" s="202">
        <v>6.25</v>
      </c>
      <c r="T28" s="202">
        <v>0</v>
      </c>
      <c r="U28" s="202">
        <v>58.56</v>
      </c>
      <c r="V28" s="202">
        <v>6.04</v>
      </c>
      <c r="W28" s="202">
        <v>16.16</v>
      </c>
      <c r="X28" s="202">
        <v>57.6</v>
      </c>
      <c r="Y28" s="202">
        <v>0</v>
      </c>
      <c r="Z28">
        <v>0</v>
      </c>
      <c r="AA28" s="202">
        <v>14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134.61000000000001</v>
      </c>
      <c r="AJ28" s="202">
        <v>0</v>
      </c>
      <c r="AK28" s="202">
        <v>160</v>
      </c>
      <c r="AL28" s="202">
        <v>0</v>
      </c>
      <c r="AM28" s="202">
        <v>0</v>
      </c>
      <c r="AN28" s="202">
        <v>0</v>
      </c>
      <c r="AO28">
        <v>0</v>
      </c>
      <c r="AP28" s="202">
        <v>57.7</v>
      </c>
      <c r="AQ28" s="202">
        <v>14.43</v>
      </c>
      <c r="AR28" s="202">
        <v>12.62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271.2</v>
      </c>
      <c r="L29" s="202">
        <v>5.29</v>
      </c>
      <c r="M29" s="202">
        <v>61.33</v>
      </c>
      <c r="N29" s="202">
        <v>50.16</v>
      </c>
      <c r="O29" s="202">
        <v>70.86</v>
      </c>
      <c r="P29" s="202">
        <v>18.52</v>
      </c>
      <c r="Q29" s="202">
        <v>2.2999999999999998</v>
      </c>
      <c r="R29" s="202">
        <v>4.8099999999999996</v>
      </c>
      <c r="S29" s="202">
        <v>6.25</v>
      </c>
      <c r="T29" s="202">
        <v>0</v>
      </c>
      <c r="U29" s="202">
        <v>58.56</v>
      </c>
      <c r="V29" s="202">
        <v>6.04</v>
      </c>
      <c r="W29" s="202">
        <v>16.16</v>
      </c>
      <c r="X29" s="202">
        <v>57.6</v>
      </c>
      <c r="Y29" s="202">
        <v>0</v>
      </c>
      <c r="Z29">
        <v>0</v>
      </c>
      <c r="AA29" s="202">
        <v>14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134.61000000000001</v>
      </c>
      <c r="AJ29" s="202">
        <v>0</v>
      </c>
      <c r="AK29" s="202">
        <v>160</v>
      </c>
      <c r="AL29" s="202">
        <v>0</v>
      </c>
      <c r="AM29" s="202">
        <v>0</v>
      </c>
      <c r="AN29" s="202">
        <v>0</v>
      </c>
      <c r="AO29">
        <v>0</v>
      </c>
      <c r="AP29" s="202">
        <v>57.7</v>
      </c>
      <c r="AQ29" s="202">
        <v>14.43</v>
      </c>
      <c r="AR29" s="202">
        <v>21.92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271.2</v>
      </c>
      <c r="L30" s="202">
        <v>6.13</v>
      </c>
      <c r="M30" s="202">
        <v>61.33</v>
      </c>
      <c r="N30" s="202">
        <v>50.16</v>
      </c>
      <c r="O30" s="202">
        <v>70.86</v>
      </c>
      <c r="P30" s="202">
        <v>18.52</v>
      </c>
      <c r="Q30" s="202">
        <v>2.57</v>
      </c>
      <c r="R30" s="202">
        <v>4.8099999999999996</v>
      </c>
      <c r="S30" s="202">
        <v>6.25</v>
      </c>
      <c r="T30" s="202">
        <v>0</v>
      </c>
      <c r="U30" s="202">
        <v>58.56</v>
      </c>
      <c r="V30" s="202">
        <v>6.04</v>
      </c>
      <c r="W30" s="202">
        <v>16.16</v>
      </c>
      <c r="X30" s="202">
        <v>57.6</v>
      </c>
      <c r="Y30" s="202">
        <v>0</v>
      </c>
      <c r="Z30">
        <v>0</v>
      </c>
      <c r="AA30" s="202">
        <v>14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134.61000000000001</v>
      </c>
      <c r="AJ30" s="202">
        <v>0</v>
      </c>
      <c r="AK30" s="202">
        <v>160</v>
      </c>
      <c r="AL30" s="202">
        <v>0</v>
      </c>
      <c r="AM30" s="202">
        <v>0</v>
      </c>
      <c r="AN30" s="202">
        <v>0</v>
      </c>
      <c r="AO30">
        <v>0</v>
      </c>
      <c r="AP30" s="202">
        <v>57.7</v>
      </c>
      <c r="AQ30" s="202">
        <v>17.739999999999998</v>
      </c>
      <c r="AR30" s="202">
        <v>32.54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271.2</v>
      </c>
      <c r="L31" s="202">
        <v>5.5</v>
      </c>
      <c r="M31" s="202">
        <v>61.33</v>
      </c>
      <c r="N31" s="202">
        <v>50.16</v>
      </c>
      <c r="O31" s="202">
        <v>70.86</v>
      </c>
      <c r="P31" s="202">
        <v>18.52</v>
      </c>
      <c r="Q31" s="202">
        <v>4.33</v>
      </c>
      <c r="R31" s="202">
        <v>4.8099999999999996</v>
      </c>
      <c r="S31" s="202">
        <v>6.25</v>
      </c>
      <c r="T31" s="202">
        <v>0</v>
      </c>
      <c r="U31" s="202">
        <v>58.56</v>
      </c>
      <c r="V31" s="202">
        <v>3.36</v>
      </c>
      <c r="W31" s="202">
        <v>9.14</v>
      </c>
      <c r="X31" s="202">
        <v>31.74</v>
      </c>
      <c r="Y31" s="202">
        <v>0</v>
      </c>
      <c r="Z31">
        <v>0</v>
      </c>
      <c r="AA31" s="202">
        <v>14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134.61000000000001</v>
      </c>
      <c r="AJ31" s="202">
        <v>0</v>
      </c>
      <c r="AK31" s="202">
        <v>160</v>
      </c>
      <c r="AL31" s="202">
        <v>0</v>
      </c>
      <c r="AM31" s="202">
        <v>0</v>
      </c>
      <c r="AN31" s="202">
        <v>0</v>
      </c>
      <c r="AO31">
        <v>0</v>
      </c>
      <c r="AP31" s="202">
        <v>57.7</v>
      </c>
      <c r="AQ31" s="202">
        <v>17.739999999999998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271.2</v>
      </c>
      <c r="L32" s="202">
        <v>5.29</v>
      </c>
      <c r="M32" s="202">
        <v>61.33</v>
      </c>
      <c r="N32" s="202">
        <v>50.16</v>
      </c>
      <c r="O32" s="202">
        <v>70.86</v>
      </c>
      <c r="P32" s="202">
        <v>18.52</v>
      </c>
      <c r="Q32" s="202">
        <v>4.33</v>
      </c>
      <c r="R32" s="202">
        <v>4.8099999999999996</v>
      </c>
      <c r="S32" s="202">
        <v>6.25</v>
      </c>
      <c r="T32" s="202">
        <v>0</v>
      </c>
      <c r="U32" s="202">
        <v>58.56</v>
      </c>
      <c r="V32" s="202">
        <v>3.36</v>
      </c>
      <c r="W32" s="202">
        <v>9.14</v>
      </c>
      <c r="X32" s="202">
        <v>31.74</v>
      </c>
      <c r="Y32" s="202">
        <v>0</v>
      </c>
      <c r="Z32">
        <v>0</v>
      </c>
      <c r="AA32" s="202">
        <v>14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134.61000000000001</v>
      </c>
      <c r="AJ32" s="202">
        <v>0</v>
      </c>
      <c r="AK32" s="202">
        <v>160</v>
      </c>
      <c r="AL32" s="202">
        <v>0</v>
      </c>
      <c r="AM32" s="202">
        <v>0</v>
      </c>
      <c r="AN32" s="202">
        <v>0</v>
      </c>
      <c r="AO32">
        <v>0</v>
      </c>
      <c r="AP32" s="202">
        <v>57.7</v>
      </c>
      <c r="AQ32" s="202">
        <v>17.739999999999998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271.2</v>
      </c>
      <c r="L33" s="202">
        <v>5.29</v>
      </c>
      <c r="M33" s="202">
        <v>61.33</v>
      </c>
      <c r="N33" s="202">
        <v>50.16</v>
      </c>
      <c r="O33" s="202">
        <v>70.86</v>
      </c>
      <c r="P33" s="202">
        <v>18.52</v>
      </c>
      <c r="Q33" s="202">
        <v>4.33</v>
      </c>
      <c r="R33" s="202">
        <v>4.8099999999999996</v>
      </c>
      <c r="S33" s="202">
        <v>6.25</v>
      </c>
      <c r="T33" s="202">
        <v>0</v>
      </c>
      <c r="U33" s="202">
        <v>58.56</v>
      </c>
      <c r="V33" s="202">
        <v>3.36</v>
      </c>
      <c r="W33" s="202">
        <v>9.14</v>
      </c>
      <c r="X33" s="202">
        <v>31.74</v>
      </c>
      <c r="Y33" s="202">
        <v>0</v>
      </c>
      <c r="Z33">
        <v>0</v>
      </c>
      <c r="AA33" s="202">
        <v>14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134.61000000000001</v>
      </c>
      <c r="AJ33" s="202">
        <v>0</v>
      </c>
      <c r="AK33" s="202">
        <v>160</v>
      </c>
      <c r="AL33" s="202">
        <v>0</v>
      </c>
      <c r="AM33" s="202">
        <v>0</v>
      </c>
      <c r="AN33" s="202">
        <v>0</v>
      </c>
      <c r="AO33">
        <v>0</v>
      </c>
      <c r="AP33" s="202">
        <v>57.7</v>
      </c>
      <c r="AQ33" s="202">
        <v>17.739999999999998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271.2</v>
      </c>
      <c r="L34" s="202">
        <v>5.29</v>
      </c>
      <c r="M34" s="202">
        <v>61.33</v>
      </c>
      <c r="N34" s="202">
        <v>50.16</v>
      </c>
      <c r="O34" s="202">
        <v>70.86</v>
      </c>
      <c r="P34" s="202">
        <v>18.52</v>
      </c>
      <c r="Q34" s="202">
        <v>4.33</v>
      </c>
      <c r="R34" s="202">
        <v>4.8099999999999996</v>
      </c>
      <c r="S34" s="202">
        <v>6.25</v>
      </c>
      <c r="T34" s="202">
        <v>0</v>
      </c>
      <c r="U34" s="202">
        <v>58.56</v>
      </c>
      <c r="V34" s="202">
        <v>3.37</v>
      </c>
      <c r="W34" s="202">
        <v>9.14</v>
      </c>
      <c r="X34" s="202">
        <v>31.74</v>
      </c>
      <c r="Y34" s="202">
        <v>0</v>
      </c>
      <c r="Z34">
        <v>0</v>
      </c>
      <c r="AA34" s="202">
        <v>14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134.61000000000001</v>
      </c>
      <c r="AJ34" s="202">
        <v>0</v>
      </c>
      <c r="AK34" s="202">
        <v>160</v>
      </c>
      <c r="AL34" s="202">
        <v>0</v>
      </c>
      <c r="AM34" s="202">
        <v>0</v>
      </c>
      <c r="AN34" s="202">
        <v>0</v>
      </c>
      <c r="AO34">
        <v>0</v>
      </c>
      <c r="AP34" s="202">
        <v>57.7</v>
      </c>
      <c r="AQ34" s="202">
        <v>25.21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271.2</v>
      </c>
      <c r="L35" s="202">
        <v>5.29</v>
      </c>
      <c r="M35" s="202">
        <v>54.66</v>
      </c>
      <c r="N35" s="202">
        <v>50.16</v>
      </c>
      <c r="O35" s="202">
        <v>70.86</v>
      </c>
      <c r="P35" s="202">
        <v>18.52</v>
      </c>
      <c r="Q35" s="202">
        <v>4.33</v>
      </c>
      <c r="R35" s="202">
        <v>4.8099999999999996</v>
      </c>
      <c r="S35" s="202">
        <v>6.25</v>
      </c>
      <c r="T35" s="202">
        <v>0</v>
      </c>
      <c r="U35" s="202">
        <v>58.56</v>
      </c>
      <c r="V35" s="202">
        <v>3.37</v>
      </c>
      <c r="W35" s="202">
        <v>9.2799999999999994</v>
      </c>
      <c r="X35" s="202">
        <v>31.74</v>
      </c>
      <c r="Y35" s="202">
        <v>0</v>
      </c>
      <c r="Z35">
        <v>0</v>
      </c>
      <c r="AA35" s="202">
        <v>14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134.61000000000001</v>
      </c>
      <c r="AJ35" s="202">
        <v>0</v>
      </c>
      <c r="AK35" s="202">
        <v>160</v>
      </c>
      <c r="AL35" s="202">
        <v>0</v>
      </c>
      <c r="AM35" s="202">
        <v>0</v>
      </c>
      <c r="AN35" s="202">
        <v>0</v>
      </c>
      <c r="AO35">
        <v>0</v>
      </c>
      <c r="AP35" s="202">
        <v>57.7</v>
      </c>
      <c r="AQ35" s="202">
        <v>25.21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271.2</v>
      </c>
      <c r="L36" s="202">
        <v>5.29</v>
      </c>
      <c r="M36" s="202">
        <v>54.66</v>
      </c>
      <c r="N36" s="202">
        <v>50.16</v>
      </c>
      <c r="O36" s="202">
        <v>70.86</v>
      </c>
      <c r="P36" s="202">
        <v>18.52</v>
      </c>
      <c r="Q36" s="202">
        <v>4.33</v>
      </c>
      <c r="R36" s="202">
        <v>4.8099999999999996</v>
      </c>
      <c r="S36" s="202">
        <v>6.25</v>
      </c>
      <c r="T36" s="202">
        <v>0</v>
      </c>
      <c r="U36" s="202">
        <v>58.56</v>
      </c>
      <c r="V36" s="202">
        <v>3.37</v>
      </c>
      <c r="W36" s="202">
        <v>9.1300000000000008</v>
      </c>
      <c r="X36" s="202">
        <v>34.46</v>
      </c>
      <c r="Y36" s="202">
        <v>0</v>
      </c>
      <c r="Z36">
        <v>0</v>
      </c>
      <c r="AA36" s="202">
        <v>14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134.61000000000001</v>
      </c>
      <c r="AJ36" s="202">
        <v>0</v>
      </c>
      <c r="AK36" s="202">
        <v>160</v>
      </c>
      <c r="AL36" s="202">
        <v>0</v>
      </c>
      <c r="AM36" s="202">
        <v>0</v>
      </c>
      <c r="AN36" s="202">
        <v>0</v>
      </c>
      <c r="AO36">
        <v>0</v>
      </c>
      <c r="AP36" s="202">
        <v>57.7</v>
      </c>
      <c r="AQ36" s="202">
        <v>25.21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271.2</v>
      </c>
      <c r="L37" s="202">
        <v>5.29</v>
      </c>
      <c r="M37" s="202">
        <v>54.66</v>
      </c>
      <c r="N37" s="202">
        <v>50.16</v>
      </c>
      <c r="O37" s="202">
        <v>73.680000000000007</v>
      </c>
      <c r="P37" s="202">
        <v>18.52</v>
      </c>
      <c r="Q37" s="202">
        <v>4.33</v>
      </c>
      <c r="R37" s="202">
        <v>4.8099999999999996</v>
      </c>
      <c r="S37" s="202">
        <v>6.25</v>
      </c>
      <c r="T37" s="202">
        <v>0</v>
      </c>
      <c r="U37" s="202">
        <v>58.56</v>
      </c>
      <c r="V37" s="202">
        <v>3.37</v>
      </c>
      <c r="W37" s="202">
        <v>9.1300000000000008</v>
      </c>
      <c r="X37" s="202">
        <v>34.46</v>
      </c>
      <c r="Y37" s="202">
        <v>0</v>
      </c>
      <c r="Z37">
        <v>0</v>
      </c>
      <c r="AA37" s="202">
        <v>14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134.61000000000001</v>
      </c>
      <c r="AJ37" s="202">
        <v>0</v>
      </c>
      <c r="AK37" s="202">
        <v>160</v>
      </c>
      <c r="AL37" s="202">
        <v>0</v>
      </c>
      <c r="AM37" s="202">
        <v>0</v>
      </c>
      <c r="AN37" s="202">
        <v>0</v>
      </c>
      <c r="AO37">
        <v>0</v>
      </c>
      <c r="AP37" s="202">
        <v>57.7</v>
      </c>
      <c r="AQ37" s="202">
        <v>25.21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271.2</v>
      </c>
      <c r="L38" s="202">
        <v>5.29</v>
      </c>
      <c r="M38" s="202">
        <v>54.66</v>
      </c>
      <c r="N38" s="202">
        <v>50.16</v>
      </c>
      <c r="O38" s="202">
        <v>70.849999999999994</v>
      </c>
      <c r="P38" s="202">
        <v>18.52</v>
      </c>
      <c r="Q38" s="202">
        <v>4.33</v>
      </c>
      <c r="R38" s="202">
        <v>4.8099999999999996</v>
      </c>
      <c r="S38" s="202">
        <v>6.25</v>
      </c>
      <c r="T38" s="202">
        <v>0</v>
      </c>
      <c r="U38" s="202">
        <v>58.56</v>
      </c>
      <c r="V38" s="202">
        <v>3.37</v>
      </c>
      <c r="W38" s="202">
        <v>9.1300000000000008</v>
      </c>
      <c r="X38" s="202">
        <v>34.46</v>
      </c>
      <c r="Y38" s="202">
        <v>0</v>
      </c>
      <c r="Z38">
        <v>0</v>
      </c>
      <c r="AA38" s="202">
        <v>14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134.61000000000001</v>
      </c>
      <c r="AJ38" s="202">
        <v>0</v>
      </c>
      <c r="AK38" s="202">
        <v>160</v>
      </c>
      <c r="AL38" s="202">
        <v>0</v>
      </c>
      <c r="AM38" s="202">
        <v>0</v>
      </c>
      <c r="AN38" s="202">
        <v>0</v>
      </c>
      <c r="AO38">
        <v>0</v>
      </c>
      <c r="AP38" s="202">
        <v>57.7</v>
      </c>
      <c r="AQ38" s="202">
        <v>25.21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271.2</v>
      </c>
      <c r="L39" s="202">
        <v>5.46</v>
      </c>
      <c r="M39" s="202">
        <v>54.66</v>
      </c>
      <c r="N39" s="202">
        <v>50.16</v>
      </c>
      <c r="O39" s="202">
        <v>70.849999999999994</v>
      </c>
      <c r="P39" s="202">
        <v>18.52</v>
      </c>
      <c r="Q39" s="202">
        <v>4.33</v>
      </c>
      <c r="R39" s="202">
        <v>4.87</v>
      </c>
      <c r="S39" s="202">
        <v>6.41</v>
      </c>
      <c r="T39" s="202">
        <v>0</v>
      </c>
      <c r="U39" s="202">
        <v>58.56</v>
      </c>
      <c r="V39" s="202">
        <v>3.37</v>
      </c>
      <c r="W39" s="202">
        <v>9.1300000000000008</v>
      </c>
      <c r="X39" s="202">
        <v>34.46</v>
      </c>
      <c r="Y39" s="202">
        <v>0</v>
      </c>
      <c r="Z39">
        <v>0</v>
      </c>
      <c r="AA39" s="202">
        <v>14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134.61000000000001</v>
      </c>
      <c r="AJ39" s="202">
        <v>0</v>
      </c>
      <c r="AK39" s="202">
        <v>160</v>
      </c>
      <c r="AL39" s="202">
        <v>0</v>
      </c>
      <c r="AM39" s="202">
        <v>0</v>
      </c>
      <c r="AN39" s="202">
        <v>0</v>
      </c>
      <c r="AO39">
        <v>0</v>
      </c>
      <c r="AP39" s="202">
        <v>57.7</v>
      </c>
      <c r="AQ39" s="202">
        <v>25.21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271.2</v>
      </c>
      <c r="L40" s="202">
        <v>5.46</v>
      </c>
      <c r="M40" s="202">
        <v>54.66</v>
      </c>
      <c r="N40" s="202">
        <v>50.16</v>
      </c>
      <c r="O40" s="202">
        <v>70.849999999999994</v>
      </c>
      <c r="P40" s="202">
        <v>18.52</v>
      </c>
      <c r="Q40" s="202">
        <v>4.33</v>
      </c>
      <c r="R40" s="202">
        <v>4.87</v>
      </c>
      <c r="S40" s="202">
        <v>6.41</v>
      </c>
      <c r="T40" s="202">
        <v>0</v>
      </c>
      <c r="U40" s="202">
        <v>58.56</v>
      </c>
      <c r="V40" s="202">
        <v>3.37</v>
      </c>
      <c r="W40" s="202">
        <v>9.1300000000000008</v>
      </c>
      <c r="X40" s="202">
        <v>34.46</v>
      </c>
      <c r="Y40" s="202">
        <v>0</v>
      </c>
      <c r="Z40">
        <v>0</v>
      </c>
      <c r="AA40" s="202">
        <v>14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134.61000000000001</v>
      </c>
      <c r="AJ40" s="202">
        <v>0</v>
      </c>
      <c r="AK40" s="202">
        <v>160</v>
      </c>
      <c r="AL40" s="202">
        <v>0</v>
      </c>
      <c r="AM40" s="202">
        <v>0</v>
      </c>
      <c r="AN40" s="202">
        <v>0</v>
      </c>
      <c r="AO40">
        <v>0</v>
      </c>
      <c r="AP40" s="202">
        <v>57.7</v>
      </c>
      <c r="AQ40" s="202">
        <v>25.21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271.2</v>
      </c>
      <c r="L41" s="202">
        <v>5.46</v>
      </c>
      <c r="M41" s="202">
        <v>54.66</v>
      </c>
      <c r="N41" s="202">
        <v>50.16</v>
      </c>
      <c r="O41" s="202">
        <v>70.849999999999994</v>
      </c>
      <c r="P41" s="202">
        <v>18.52</v>
      </c>
      <c r="Q41" s="202">
        <v>3.44</v>
      </c>
      <c r="R41" s="202">
        <v>4.8099999999999996</v>
      </c>
      <c r="S41" s="202">
        <v>6.41</v>
      </c>
      <c r="T41" s="202">
        <v>0</v>
      </c>
      <c r="U41" s="202">
        <v>58.56</v>
      </c>
      <c r="V41" s="202">
        <v>3.37</v>
      </c>
      <c r="W41" s="202">
        <v>9.1300000000000008</v>
      </c>
      <c r="X41" s="202">
        <v>34.46</v>
      </c>
      <c r="Y41" s="202">
        <v>0</v>
      </c>
      <c r="Z41">
        <v>0</v>
      </c>
      <c r="AA41" s="202">
        <v>14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134.61000000000001</v>
      </c>
      <c r="AJ41" s="202">
        <v>0</v>
      </c>
      <c r="AK41" s="202">
        <v>160</v>
      </c>
      <c r="AL41" s="202">
        <v>0</v>
      </c>
      <c r="AM41" s="202">
        <v>0</v>
      </c>
      <c r="AN41" s="202">
        <v>0</v>
      </c>
      <c r="AO41">
        <v>0</v>
      </c>
      <c r="AP41" s="202">
        <v>57.7</v>
      </c>
      <c r="AQ41" s="202">
        <v>25.21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271.2</v>
      </c>
      <c r="L42" s="202">
        <v>5.46</v>
      </c>
      <c r="M42" s="202">
        <v>54.66</v>
      </c>
      <c r="N42" s="202">
        <v>50.16</v>
      </c>
      <c r="O42" s="202">
        <v>70.849999999999994</v>
      </c>
      <c r="P42" s="202">
        <v>18.52</v>
      </c>
      <c r="Q42" s="202">
        <v>3.44</v>
      </c>
      <c r="R42" s="202">
        <v>4.8099999999999996</v>
      </c>
      <c r="S42" s="202">
        <v>6.41</v>
      </c>
      <c r="T42" s="202">
        <v>0</v>
      </c>
      <c r="U42" s="202">
        <v>58.56</v>
      </c>
      <c r="V42" s="202">
        <v>3.37</v>
      </c>
      <c r="W42" s="202">
        <v>9.1300000000000008</v>
      </c>
      <c r="X42" s="202">
        <v>34.46</v>
      </c>
      <c r="Y42" s="202">
        <v>0</v>
      </c>
      <c r="Z42">
        <v>0</v>
      </c>
      <c r="AA42" s="202">
        <v>14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134.61000000000001</v>
      </c>
      <c r="AJ42" s="202">
        <v>0</v>
      </c>
      <c r="AK42" s="202">
        <v>160</v>
      </c>
      <c r="AL42" s="202">
        <v>0</v>
      </c>
      <c r="AM42" s="202">
        <v>0</v>
      </c>
      <c r="AN42" s="202">
        <v>0</v>
      </c>
      <c r="AO42">
        <v>0</v>
      </c>
      <c r="AP42" s="202">
        <v>57.7</v>
      </c>
      <c r="AQ42" s="202">
        <v>25.21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271.2</v>
      </c>
      <c r="L43" s="202">
        <v>5.46</v>
      </c>
      <c r="M43" s="202">
        <v>54.66</v>
      </c>
      <c r="N43" s="202">
        <v>50.16</v>
      </c>
      <c r="O43" s="202">
        <v>70.849999999999994</v>
      </c>
      <c r="P43" s="202">
        <v>18.52</v>
      </c>
      <c r="Q43" s="202">
        <v>3.93</v>
      </c>
      <c r="R43" s="202">
        <v>4.8099999999999996</v>
      </c>
      <c r="S43" s="202">
        <v>6.41</v>
      </c>
      <c r="T43" s="202">
        <v>0</v>
      </c>
      <c r="U43" s="202">
        <v>58.56</v>
      </c>
      <c r="V43" s="202">
        <v>3.37</v>
      </c>
      <c r="W43" s="202">
        <v>9.14</v>
      </c>
      <c r="X43" s="202">
        <v>34.46</v>
      </c>
      <c r="Y43" s="202">
        <v>0</v>
      </c>
      <c r="Z43">
        <v>0</v>
      </c>
      <c r="AA43" s="202">
        <v>13.6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134.61000000000001</v>
      </c>
      <c r="AJ43" s="202">
        <v>0</v>
      </c>
      <c r="AK43" s="202">
        <v>160</v>
      </c>
      <c r="AL43" s="202">
        <v>0</v>
      </c>
      <c r="AM43" s="202">
        <v>0</v>
      </c>
      <c r="AN43" s="202">
        <v>0</v>
      </c>
      <c r="AO43">
        <v>0</v>
      </c>
      <c r="AP43" s="202">
        <v>57.7</v>
      </c>
      <c r="AQ43" s="202">
        <v>25.21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271.2</v>
      </c>
      <c r="L44" s="202">
        <v>5.46</v>
      </c>
      <c r="M44" s="202">
        <v>54.66</v>
      </c>
      <c r="N44" s="202">
        <v>50.16</v>
      </c>
      <c r="O44" s="202">
        <v>70.849999999999994</v>
      </c>
      <c r="P44" s="202">
        <v>18.52</v>
      </c>
      <c r="Q44" s="202">
        <v>3.93</v>
      </c>
      <c r="R44" s="202">
        <v>4.8099999999999996</v>
      </c>
      <c r="S44" s="202">
        <v>6.41</v>
      </c>
      <c r="T44" s="202">
        <v>0</v>
      </c>
      <c r="U44" s="202">
        <v>58.56</v>
      </c>
      <c r="V44" s="202">
        <v>3.37</v>
      </c>
      <c r="W44" s="202">
        <v>9.14</v>
      </c>
      <c r="X44" s="202">
        <v>34.46</v>
      </c>
      <c r="Y44" s="202">
        <v>0</v>
      </c>
      <c r="Z44">
        <v>0</v>
      </c>
      <c r="AA44" s="202">
        <v>13.6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134.61000000000001</v>
      </c>
      <c r="AJ44" s="202">
        <v>0</v>
      </c>
      <c r="AK44" s="202">
        <v>160</v>
      </c>
      <c r="AL44" s="202">
        <v>0</v>
      </c>
      <c r="AM44" s="202">
        <v>0</v>
      </c>
      <c r="AN44" s="202">
        <v>0</v>
      </c>
      <c r="AO44">
        <v>0</v>
      </c>
      <c r="AP44" s="202">
        <v>57.7</v>
      </c>
      <c r="AQ44" s="202">
        <v>25.21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271.2</v>
      </c>
      <c r="L45" s="202">
        <v>5.46</v>
      </c>
      <c r="M45" s="202">
        <v>54.66</v>
      </c>
      <c r="N45" s="202">
        <v>50.16</v>
      </c>
      <c r="O45" s="202">
        <v>70.849999999999994</v>
      </c>
      <c r="P45" s="202">
        <v>18.52</v>
      </c>
      <c r="Q45" s="202">
        <v>4.33</v>
      </c>
      <c r="R45" s="202">
        <v>4.8099999999999996</v>
      </c>
      <c r="S45" s="202">
        <v>6.41</v>
      </c>
      <c r="T45" s="202">
        <v>0</v>
      </c>
      <c r="U45" s="202">
        <v>58.56</v>
      </c>
      <c r="V45" s="202">
        <v>3.37</v>
      </c>
      <c r="W45" s="202">
        <v>9.14</v>
      </c>
      <c r="X45" s="202">
        <v>34.46</v>
      </c>
      <c r="Y45" s="202">
        <v>0</v>
      </c>
      <c r="Z45">
        <v>0</v>
      </c>
      <c r="AA45" s="202">
        <v>13.19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134.61000000000001</v>
      </c>
      <c r="AJ45" s="202">
        <v>0</v>
      </c>
      <c r="AK45" s="202">
        <v>160</v>
      </c>
      <c r="AL45" s="202">
        <v>0</v>
      </c>
      <c r="AM45" s="202">
        <v>0</v>
      </c>
      <c r="AN45" s="202">
        <v>0</v>
      </c>
      <c r="AO45">
        <v>0</v>
      </c>
      <c r="AP45" s="202">
        <v>57.7</v>
      </c>
      <c r="AQ45" s="202">
        <v>25.21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271.2</v>
      </c>
      <c r="L46" s="202">
        <v>5.46</v>
      </c>
      <c r="M46" s="202">
        <v>54.66</v>
      </c>
      <c r="N46" s="202">
        <v>50.16</v>
      </c>
      <c r="O46" s="202">
        <v>70.849999999999994</v>
      </c>
      <c r="P46" s="202">
        <v>18.52</v>
      </c>
      <c r="Q46" s="202">
        <v>4.33</v>
      </c>
      <c r="R46" s="202">
        <v>4.8099999999999996</v>
      </c>
      <c r="S46" s="202">
        <v>6.41</v>
      </c>
      <c r="T46" s="202">
        <v>0</v>
      </c>
      <c r="U46" s="202">
        <v>58.56</v>
      </c>
      <c r="V46" s="202">
        <v>3.37</v>
      </c>
      <c r="W46" s="202">
        <v>9.14</v>
      </c>
      <c r="X46" s="202">
        <v>34.46</v>
      </c>
      <c r="Y46" s="202">
        <v>0</v>
      </c>
      <c r="Z46">
        <v>0</v>
      </c>
      <c r="AA46" s="202">
        <v>13.19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134.61000000000001</v>
      </c>
      <c r="AJ46" s="202">
        <v>0</v>
      </c>
      <c r="AK46" s="202">
        <v>160</v>
      </c>
      <c r="AL46" s="202">
        <v>0</v>
      </c>
      <c r="AM46" s="202">
        <v>0</v>
      </c>
      <c r="AN46" s="202">
        <v>0</v>
      </c>
      <c r="AO46">
        <v>0</v>
      </c>
      <c r="AP46" s="202">
        <v>57.7</v>
      </c>
      <c r="AQ46" s="202">
        <v>25.21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271.2</v>
      </c>
      <c r="L47" s="202">
        <v>5.46</v>
      </c>
      <c r="M47" s="202">
        <v>54.66</v>
      </c>
      <c r="N47" s="202">
        <v>50.16</v>
      </c>
      <c r="O47" s="202">
        <v>70.849999999999994</v>
      </c>
      <c r="P47" s="202">
        <v>18.52</v>
      </c>
      <c r="Q47" s="202">
        <v>4.33</v>
      </c>
      <c r="R47" s="202">
        <v>4.8099999999999996</v>
      </c>
      <c r="S47" s="202">
        <v>6.41</v>
      </c>
      <c r="T47" s="202">
        <v>0</v>
      </c>
      <c r="U47" s="202">
        <v>57.76</v>
      </c>
      <c r="V47" s="202">
        <v>3.37</v>
      </c>
      <c r="W47" s="202">
        <v>9.1300000000000008</v>
      </c>
      <c r="X47" s="202">
        <v>31.52</v>
      </c>
      <c r="Y47" s="202">
        <v>0</v>
      </c>
      <c r="Z47">
        <v>0</v>
      </c>
      <c r="AA47" s="202">
        <v>13.19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134.61000000000001</v>
      </c>
      <c r="AJ47" s="202">
        <v>0</v>
      </c>
      <c r="AK47" s="202">
        <v>160</v>
      </c>
      <c r="AL47" s="202">
        <v>0</v>
      </c>
      <c r="AM47" s="202">
        <v>0</v>
      </c>
      <c r="AN47" s="202">
        <v>0</v>
      </c>
      <c r="AO47">
        <v>0</v>
      </c>
      <c r="AP47" s="202">
        <v>57.7</v>
      </c>
      <c r="AQ47" s="202">
        <v>25.21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271.2</v>
      </c>
      <c r="L48" s="202">
        <v>5.46</v>
      </c>
      <c r="M48" s="202">
        <v>54.66</v>
      </c>
      <c r="N48" s="202">
        <v>50.16</v>
      </c>
      <c r="O48" s="202">
        <v>70.849999999999994</v>
      </c>
      <c r="P48" s="202">
        <v>18.52</v>
      </c>
      <c r="Q48" s="202">
        <v>4.33</v>
      </c>
      <c r="R48" s="202">
        <v>4.8099999999999996</v>
      </c>
      <c r="S48" s="202">
        <v>6.41</v>
      </c>
      <c r="T48" s="202">
        <v>0</v>
      </c>
      <c r="U48" s="202">
        <v>57.76</v>
      </c>
      <c r="V48" s="202">
        <v>3.37</v>
      </c>
      <c r="W48" s="202">
        <v>9.1300000000000008</v>
      </c>
      <c r="X48" s="202">
        <v>31.74</v>
      </c>
      <c r="Y48" s="202">
        <v>0</v>
      </c>
      <c r="Z48">
        <v>0</v>
      </c>
      <c r="AA48" s="202">
        <v>13.19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134.61000000000001</v>
      </c>
      <c r="AJ48" s="202">
        <v>0</v>
      </c>
      <c r="AK48" s="202">
        <v>160</v>
      </c>
      <c r="AL48" s="202">
        <v>0</v>
      </c>
      <c r="AM48" s="202">
        <v>0</v>
      </c>
      <c r="AN48" s="202">
        <v>0</v>
      </c>
      <c r="AO48">
        <v>0</v>
      </c>
      <c r="AP48" s="202">
        <v>57.7</v>
      </c>
      <c r="AQ48" s="202">
        <v>25.21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271.2</v>
      </c>
      <c r="L49" s="202">
        <v>5.46</v>
      </c>
      <c r="M49" s="202">
        <v>54.66</v>
      </c>
      <c r="N49" s="202">
        <v>50.16</v>
      </c>
      <c r="O49" s="202">
        <v>70.849999999999994</v>
      </c>
      <c r="P49" s="202">
        <v>18.52</v>
      </c>
      <c r="Q49" s="202">
        <v>4.33</v>
      </c>
      <c r="R49" s="202">
        <v>4.8099999999999996</v>
      </c>
      <c r="S49" s="202">
        <v>6.41</v>
      </c>
      <c r="T49" s="202">
        <v>0</v>
      </c>
      <c r="U49" s="202">
        <v>57.76</v>
      </c>
      <c r="V49" s="202">
        <v>3.37</v>
      </c>
      <c r="W49" s="202">
        <v>9.1300000000000008</v>
      </c>
      <c r="X49" s="202">
        <v>31.74</v>
      </c>
      <c r="Y49" s="202">
        <v>0</v>
      </c>
      <c r="Z49">
        <v>0</v>
      </c>
      <c r="AA49" s="202">
        <v>13.19</v>
      </c>
      <c r="AB49" s="202">
        <v>0</v>
      </c>
      <c r="AC49" s="202">
        <v>0</v>
      </c>
      <c r="AD49" s="202">
        <v>0</v>
      </c>
      <c r="AE49" s="202">
        <v>41.75</v>
      </c>
      <c r="AF49" s="202">
        <v>0</v>
      </c>
      <c r="AG49" s="202">
        <v>0</v>
      </c>
      <c r="AH49" s="202">
        <v>0</v>
      </c>
      <c r="AI49" s="202">
        <v>134.61000000000001</v>
      </c>
      <c r="AJ49" s="202">
        <v>0</v>
      </c>
      <c r="AK49" s="202">
        <v>160</v>
      </c>
      <c r="AL49" s="202">
        <v>0</v>
      </c>
      <c r="AM49" s="202">
        <v>0</v>
      </c>
      <c r="AN49" s="202">
        <v>0</v>
      </c>
      <c r="AO49">
        <v>0</v>
      </c>
      <c r="AP49" s="202">
        <v>57.7</v>
      </c>
      <c r="AQ49" s="202">
        <v>25.21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271.2</v>
      </c>
      <c r="L50" s="202">
        <v>5.46</v>
      </c>
      <c r="M50" s="202">
        <v>54.66</v>
      </c>
      <c r="N50" s="202">
        <v>50.16</v>
      </c>
      <c r="O50" s="202">
        <v>70.849999999999994</v>
      </c>
      <c r="P50" s="202">
        <v>18.52</v>
      </c>
      <c r="Q50" s="202">
        <v>4.33</v>
      </c>
      <c r="R50" s="202">
        <v>4.8099999999999996</v>
      </c>
      <c r="S50" s="202">
        <v>6.41</v>
      </c>
      <c r="T50" s="202">
        <v>0</v>
      </c>
      <c r="U50" s="202">
        <v>57.76</v>
      </c>
      <c r="V50" s="202">
        <v>3.37</v>
      </c>
      <c r="W50" s="202">
        <v>9.1300000000000008</v>
      </c>
      <c r="X50" s="202">
        <v>31.74</v>
      </c>
      <c r="Y50" s="202">
        <v>0</v>
      </c>
      <c r="Z50">
        <v>0</v>
      </c>
      <c r="AA50" s="202">
        <v>13.19</v>
      </c>
      <c r="AB50" s="202">
        <v>0</v>
      </c>
      <c r="AC50" s="202">
        <v>0</v>
      </c>
      <c r="AD50" s="202">
        <v>0</v>
      </c>
      <c r="AE50" s="202">
        <v>41.75</v>
      </c>
      <c r="AF50" s="202">
        <v>0</v>
      </c>
      <c r="AG50" s="202">
        <v>0</v>
      </c>
      <c r="AH50" s="202">
        <v>0</v>
      </c>
      <c r="AI50" s="202">
        <v>134.61000000000001</v>
      </c>
      <c r="AJ50" s="202">
        <v>0</v>
      </c>
      <c r="AK50" s="202">
        <v>160</v>
      </c>
      <c r="AL50" s="202">
        <v>0</v>
      </c>
      <c r="AM50" s="202">
        <v>0</v>
      </c>
      <c r="AN50" s="202">
        <v>0</v>
      </c>
      <c r="AO50">
        <v>0</v>
      </c>
      <c r="AP50" s="202">
        <v>57.7</v>
      </c>
      <c r="AQ50" s="202">
        <v>25.21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271.2</v>
      </c>
      <c r="L51" s="202">
        <v>5.46</v>
      </c>
      <c r="M51" s="202">
        <v>54.66</v>
      </c>
      <c r="N51" s="202">
        <v>50.16</v>
      </c>
      <c r="O51" s="202">
        <v>70.849999999999994</v>
      </c>
      <c r="P51" s="202">
        <v>18.52</v>
      </c>
      <c r="Q51" s="202">
        <v>4.33</v>
      </c>
      <c r="R51" s="202">
        <v>4.8099999999999996</v>
      </c>
      <c r="S51" s="202">
        <v>6.41</v>
      </c>
      <c r="T51" s="202">
        <v>0</v>
      </c>
      <c r="U51" s="202">
        <v>57.76</v>
      </c>
      <c r="V51" s="202">
        <v>3.37</v>
      </c>
      <c r="W51" s="202">
        <v>9.1300000000000008</v>
      </c>
      <c r="X51" s="202">
        <v>31.74</v>
      </c>
      <c r="Y51" s="202">
        <v>0</v>
      </c>
      <c r="Z51">
        <v>0</v>
      </c>
      <c r="AA51" s="202">
        <v>13.19</v>
      </c>
      <c r="AB51" s="202">
        <v>0</v>
      </c>
      <c r="AC51" s="202">
        <v>0</v>
      </c>
      <c r="AD51" s="202">
        <v>0</v>
      </c>
      <c r="AE51" s="202">
        <v>41.75</v>
      </c>
      <c r="AF51" s="202">
        <v>0</v>
      </c>
      <c r="AG51" s="202">
        <v>0</v>
      </c>
      <c r="AH51" s="202">
        <v>0</v>
      </c>
      <c r="AI51" s="202">
        <v>134.61000000000001</v>
      </c>
      <c r="AJ51" s="202">
        <v>0</v>
      </c>
      <c r="AK51" s="202">
        <v>160</v>
      </c>
      <c r="AL51" s="202">
        <v>0</v>
      </c>
      <c r="AM51" s="202">
        <v>0</v>
      </c>
      <c r="AN51" s="202">
        <v>0</v>
      </c>
      <c r="AO51">
        <v>0</v>
      </c>
      <c r="AP51" s="202">
        <v>57.7</v>
      </c>
      <c r="AQ51" s="202">
        <v>25.21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271.2</v>
      </c>
      <c r="L52" s="202">
        <v>5.46</v>
      </c>
      <c r="M52" s="202">
        <v>54.66</v>
      </c>
      <c r="N52" s="202">
        <v>50.16</v>
      </c>
      <c r="O52" s="202">
        <v>70.849999999999994</v>
      </c>
      <c r="P52" s="202">
        <v>18.52</v>
      </c>
      <c r="Q52" s="202">
        <v>4.33</v>
      </c>
      <c r="R52" s="202">
        <v>4.8099999999999996</v>
      </c>
      <c r="S52" s="202">
        <v>6.41</v>
      </c>
      <c r="T52" s="202">
        <v>0</v>
      </c>
      <c r="U52" s="202">
        <v>57.76</v>
      </c>
      <c r="V52" s="202">
        <v>3.37</v>
      </c>
      <c r="W52" s="202">
        <v>9.1300000000000008</v>
      </c>
      <c r="X52" s="202">
        <v>31.74</v>
      </c>
      <c r="Y52" s="202">
        <v>0</v>
      </c>
      <c r="Z52">
        <v>0</v>
      </c>
      <c r="AA52" s="202">
        <v>13.19</v>
      </c>
      <c r="AB52" s="202">
        <v>0</v>
      </c>
      <c r="AC52" s="202">
        <v>0</v>
      </c>
      <c r="AD52" s="202">
        <v>0</v>
      </c>
      <c r="AE52" s="202">
        <v>41.75</v>
      </c>
      <c r="AF52" s="202">
        <v>0</v>
      </c>
      <c r="AG52" s="202">
        <v>0</v>
      </c>
      <c r="AH52" s="202">
        <v>0</v>
      </c>
      <c r="AI52" s="202">
        <v>134.61000000000001</v>
      </c>
      <c r="AJ52" s="202">
        <v>0</v>
      </c>
      <c r="AK52" s="202">
        <v>160</v>
      </c>
      <c r="AL52" s="202">
        <v>0</v>
      </c>
      <c r="AM52" s="202">
        <v>0</v>
      </c>
      <c r="AN52" s="202">
        <v>0</v>
      </c>
      <c r="AO52">
        <v>0</v>
      </c>
      <c r="AP52" s="202">
        <v>57.7</v>
      </c>
      <c r="AQ52" s="202">
        <v>25.21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271.2</v>
      </c>
      <c r="L53" s="202">
        <v>5.46</v>
      </c>
      <c r="M53" s="202">
        <v>54.66</v>
      </c>
      <c r="N53" s="202">
        <v>50.16</v>
      </c>
      <c r="O53" s="202">
        <v>70.849999999999994</v>
      </c>
      <c r="P53" s="202">
        <v>18.52</v>
      </c>
      <c r="Q53" s="202">
        <v>4.33</v>
      </c>
      <c r="R53" s="202">
        <v>4.8099999999999996</v>
      </c>
      <c r="S53" s="202">
        <v>6.41</v>
      </c>
      <c r="T53" s="202">
        <v>0</v>
      </c>
      <c r="U53" s="202">
        <v>58</v>
      </c>
      <c r="V53" s="202">
        <v>3.37</v>
      </c>
      <c r="W53" s="202">
        <v>9.1300000000000008</v>
      </c>
      <c r="X53" s="202">
        <v>31.74</v>
      </c>
      <c r="Y53" s="202">
        <v>0</v>
      </c>
      <c r="Z53">
        <v>0</v>
      </c>
      <c r="AA53" s="202">
        <v>13.19</v>
      </c>
      <c r="AB53" s="202">
        <v>0</v>
      </c>
      <c r="AC53" s="202">
        <v>0</v>
      </c>
      <c r="AD53" s="202">
        <v>0</v>
      </c>
      <c r="AE53" s="202">
        <v>41.75</v>
      </c>
      <c r="AF53" s="202">
        <v>0</v>
      </c>
      <c r="AG53" s="202">
        <v>0</v>
      </c>
      <c r="AH53" s="202">
        <v>0</v>
      </c>
      <c r="AI53" s="202">
        <v>134.61000000000001</v>
      </c>
      <c r="AJ53" s="202">
        <v>0</v>
      </c>
      <c r="AK53" s="202">
        <v>160</v>
      </c>
      <c r="AL53" s="202">
        <v>0</v>
      </c>
      <c r="AM53" s="202">
        <v>0</v>
      </c>
      <c r="AN53" s="202">
        <v>0</v>
      </c>
      <c r="AO53">
        <v>0</v>
      </c>
      <c r="AP53" s="202">
        <v>57.7</v>
      </c>
      <c r="AQ53" s="202">
        <v>25.21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271.2</v>
      </c>
      <c r="L54" s="202">
        <v>5.46</v>
      </c>
      <c r="M54" s="202">
        <v>54.66</v>
      </c>
      <c r="N54" s="202">
        <v>50.16</v>
      </c>
      <c r="O54" s="202">
        <v>70.849999999999994</v>
      </c>
      <c r="P54" s="202">
        <v>18.52</v>
      </c>
      <c r="Q54" s="202">
        <v>4.33</v>
      </c>
      <c r="R54" s="202">
        <v>4.8099999999999996</v>
      </c>
      <c r="S54" s="202">
        <v>6.41</v>
      </c>
      <c r="T54" s="202">
        <v>0</v>
      </c>
      <c r="U54" s="202">
        <v>58</v>
      </c>
      <c r="V54" s="202">
        <v>3.37</v>
      </c>
      <c r="W54" s="202">
        <v>9.1300000000000008</v>
      </c>
      <c r="X54" s="202">
        <v>31.74</v>
      </c>
      <c r="Y54" s="202">
        <v>0</v>
      </c>
      <c r="Z54">
        <v>0</v>
      </c>
      <c r="AA54" s="202">
        <v>13.19</v>
      </c>
      <c r="AB54" s="202">
        <v>0</v>
      </c>
      <c r="AC54" s="202">
        <v>0</v>
      </c>
      <c r="AD54" s="202">
        <v>0</v>
      </c>
      <c r="AE54" s="202">
        <v>41.75</v>
      </c>
      <c r="AF54" s="202">
        <v>0</v>
      </c>
      <c r="AG54" s="202">
        <v>0</v>
      </c>
      <c r="AH54" s="202">
        <v>0</v>
      </c>
      <c r="AI54" s="202">
        <v>134.61000000000001</v>
      </c>
      <c r="AJ54" s="202">
        <v>0</v>
      </c>
      <c r="AK54" s="202">
        <v>160</v>
      </c>
      <c r="AL54" s="202">
        <v>0</v>
      </c>
      <c r="AM54" s="202">
        <v>0</v>
      </c>
      <c r="AN54" s="202">
        <v>0</v>
      </c>
      <c r="AO54">
        <v>0</v>
      </c>
      <c r="AP54" s="202">
        <v>57.7</v>
      </c>
      <c r="AQ54" s="202">
        <v>25.21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271.2</v>
      </c>
      <c r="L55" s="202">
        <v>5.46</v>
      </c>
      <c r="M55" s="202">
        <v>54.66</v>
      </c>
      <c r="N55" s="202">
        <v>50.16</v>
      </c>
      <c r="O55" s="202">
        <v>70.849999999999994</v>
      </c>
      <c r="P55" s="202">
        <v>18.52</v>
      </c>
      <c r="Q55" s="202">
        <v>4.33</v>
      </c>
      <c r="R55" s="202">
        <v>4.8099999999999996</v>
      </c>
      <c r="S55" s="202">
        <v>6.41</v>
      </c>
      <c r="T55" s="202">
        <v>0</v>
      </c>
      <c r="U55" s="202">
        <v>58</v>
      </c>
      <c r="V55" s="202">
        <v>3.37</v>
      </c>
      <c r="W55" s="202">
        <v>9.1300000000000008</v>
      </c>
      <c r="X55" s="202">
        <v>31.74</v>
      </c>
      <c r="Y55" s="202">
        <v>0</v>
      </c>
      <c r="Z55">
        <v>0</v>
      </c>
      <c r="AA55" s="202">
        <v>13.19</v>
      </c>
      <c r="AB55" s="202">
        <v>0</v>
      </c>
      <c r="AC55" s="202">
        <v>0</v>
      </c>
      <c r="AD55" s="202">
        <v>0</v>
      </c>
      <c r="AE55" s="202">
        <v>41.75</v>
      </c>
      <c r="AF55" s="202">
        <v>0</v>
      </c>
      <c r="AG55" s="202">
        <v>0</v>
      </c>
      <c r="AH55" s="202">
        <v>0</v>
      </c>
      <c r="AI55" s="202">
        <v>134.61000000000001</v>
      </c>
      <c r="AJ55" s="202">
        <v>0</v>
      </c>
      <c r="AK55" s="202">
        <v>160</v>
      </c>
      <c r="AL55" s="202">
        <v>0</v>
      </c>
      <c r="AM55" s="202">
        <v>0</v>
      </c>
      <c r="AN55" s="202">
        <v>0</v>
      </c>
      <c r="AO55">
        <v>0</v>
      </c>
      <c r="AP55" s="202">
        <v>57.7</v>
      </c>
      <c r="AQ55" s="202">
        <v>25.21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271.2</v>
      </c>
      <c r="L56" s="202">
        <v>5.46</v>
      </c>
      <c r="M56" s="202">
        <v>54.66</v>
      </c>
      <c r="N56" s="202">
        <v>50.16</v>
      </c>
      <c r="O56" s="202">
        <v>70.849999999999994</v>
      </c>
      <c r="P56" s="202">
        <v>18.52</v>
      </c>
      <c r="Q56" s="202">
        <v>4.33</v>
      </c>
      <c r="R56" s="202">
        <v>4.8099999999999996</v>
      </c>
      <c r="S56" s="202">
        <v>6.41</v>
      </c>
      <c r="T56" s="202">
        <v>0</v>
      </c>
      <c r="U56" s="202">
        <v>58</v>
      </c>
      <c r="V56" s="202">
        <v>3.37</v>
      </c>
      <c r="W56" s="202">
        <v>9.1300000000000008</v>
      </c>
      <c r="X56" s="202">
        <v>31.74</v>
      </c>
      <c r="Y56" s="202">
        <v>0</v>
      </c>
      <c r="Z56">
        <v>0</v>
      </c>
      <c r="AA56" s="202">
        <v>13.19</v>
      </c>
      <c r="AB56" s="202">
        <v>0</v>
      </c>
      <c r="AC56" s="202">
        <v>0</v>
      </c>
      <c r="AD56" s="202">
        <v>0</v>
      </c>
      <c r="AE56" s="202">
        <v>41.75</v>
      </c>
      <c r="AF56" s="202">
        <v>0</v>
      </c>
      <c r="AG56" s="202">
        <v>0</v>
      </c>
      <c r="AH56" s="202">
        <v>0</v>
      </c>
      <c r="AI56" s="202">
        <v>134.61000000000001</v>
      </c>
      <c r="AJ56" s="202">
        <v>0</v>
      </c>
      <c r="AK56" s="202">
        <v>160</v>
      </c>
      <c r="AL56" s="202">
        <v>0</v>
      </c>
      <c r="AM56" s="202">
        <v>0</v>
      </c>
      <c r="AN56" s="202">
        <v>0</v>
      </c>
      <c r="AO56">
        <v>0</v>
      </c>
      <c r="AP56" s="202">
        <v>57.7</v>
      </c>
      <c r="AQ56" s="202">
        <v>25.21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271.2</v>
      </c>
      <c r="L57" s="202">
        <v>5.46</v>
      </c>
      <c r="M57" s="202">
        <v>54.66</v>
      </c>
      <c r="N57" s="202">
        <v>50.16</v>
      </c>
      <c r="O57" s="202">
        <v>70.849999999999994</v>
      </c>
      <c r="P57" s="202">
        <v>18.52</v>
      </c>
      <c r="Q57" s="202">
        <v>4.33</v>
      </c>
      <c r="R57" s="202">
        <v>4.8099999999999996</v>
      </c>
      <c r="S57" s="202">
        <v>6.41</v>
      </c>
      <c r="T57" s="202">
        <v>0</v>
      </c>
      <c r="U57" s="202">
        <v>57.76</v>
      </c>
      <c r="V57" s="202">
        <v>3.37</v>
      </c>
      <c r="W57" s="202">
        <v>9.1300000000000008</v>
      </c>
      <c r="X57" s="202">
        <v>31.74</v>
      </c>
      <c r="Y57" s="202">
        <v>0</v>
      </c>
      <c r="Z57">
        <v>0</v>
      </c>
      <c r="AA57" s="202">
        <v>13.19</v>
      </c>
      <c r="AB57" s="202">
        <v>0</v>
      </c>
      <c r="AC57" s="202">
        <v>0</v>
      </c>
      <c r="AD57" s="202">
        <v>0</v>
      </c>
      <c r="AE57" s="202">
        <v>41.75</v>
      </c>
      <c r="AF57" s="202">
        <v>0</v>
      </c>
      <c r="AG57" s="202">
        <v>0</v>
      </c>
      <c r="AH57" s="202">
        <v>0</v>
      </c>
      <c r="AI57" s="202">
        <v>134.61000000000001</v>
      </c>
      <c r="AJ57" s="202">
        <v>0</v>
      </c>
      <c r="AK57" s="202">
        <v>160</v>
      </c>
      <c r="AL57" s="202">
        <v>0</v>
      </c>
      <c r="AM57" s="202">
        <v>0</v>
      </c>
      <c r="AN57" s="202">
        <v>0</v>
      </c>
      <c r="AO57">
        <v>0</v>
      </c>
      <c r="AP57" s="202">
        <v>57.7</v>
      </c>
      <c r="AQ57" s="202">
        <v>25.21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271.2</v>
      </c>
      <c r="L58" s="202">
        <v>5.46</v>
      </c>
      <c r="M58" s="202">
        <v>54.66</v>
      </c>
      <c r="N58" s="202">
        <v>50.16</v>
      </c>
      <c r="O58" s="202">
        <v>70.849999999999994</v>
      </c>
      <c r="P58" s="202">
        <v>18.52</v>
      </c>
      <c r="Q58" s="202">
        <v>4.33</v>
      </c>
      <c r="R58" s="202">
        <v>4.8099999999999996</v>
      </c>
      <c r="S58" s="202">
        <v>6.41</v>
      </c>
      <c r="T58" s="202">
        <v>0</v>
      </c>
      <c r="U58" s="202">
        <v>57.76</v>
      </c>
      <c r="V58" s="202">
        <v>3.37</v>
      </c>
      <c r="W58" s="202">
        <v>9.1300000000000008</v>
      </c>
      <c r="X58" s="202">
        <v>31.74</v>
      </c>
      <c r="Y58" s="202">
        <v>0</v>
      </c>
      <c r="Z58">
        <v>0</v>
      </c>
      <c r="AA58" s="202">
        <v>13.6</v>
      </c>
      <c r="AB58" s="202">
        <v>0</v>
      </c>
      <c r="AC58" s="202">
        <v>0</v>
      </c>
      <c r="AD58" s="202">
        <v>0</v>
      </c>
      <c r="AE58" s="202">
        <v>41.75</v>
      </c>
      <c r="AF58" s="202">
        <v>0</v>
      </c>
      <c r="AG58" s="202">
        <v>0</v>
      </c>
      <c r="AH58" s="202">
        <v>0</v>
      </c>
      <c r="AI58" s="202">
        <v>134.61000000000001</v>
      </c>
      <c r="AJ58" s="202">
        <v>0</v>
      </c>
      <c r="AK58" s="202">
        <v>160</v>
      </c>
      <c r="AL58" s="202">
        <v>0</v>
      </c>
      <c r="AM58" s="202">
        <v>0</v>
      </c>
      <c r="AN58" s="202">
        <v>0</v>
      </c>
      <c r="AO58">
        <v>0</v>
      </c>
      <c r="AP58" s="202">
        <v>57.7</v>
      </c>
      <c r="AQ58" s="202">
        <v>25.21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271.2</v>
      </c>
      <c r="L59" s="202">
        <v>5.46</v>
      </c>
      <c r="M59" s="202">
        <v>54.66</v>
      </c>
      <c r="N59" s="202">
        <v>50.16</v>
      </c>
      <c r="O59" s="202">
        <v>70.86</v>
      </c>
      <c r="P59" s="202">
        <v>18.52</v>
      </c>
      <c r="Q59" s="202">
        <v>4.33</v>
      </c>
      <c r="R59" s="202">
        <v>4.8099999999999996</v>
      </c>
      <c r="S59" s="202">
        <v>6.41</v>
      </c>
      <c r="T59" s="202">
        <v>0</v>
      </c>
      <c r="U59" s="202">
        <v>57.76</v>
      </c>
      <c r="V59" s="202">
        <v>5.35</v>
      </c>
      <c r="W59" s="202">
        <v>17.66</v>
      </c>
      <c r="X59" s="202">
        <v>57.6</v>
      </c>
      <c r="Y59" s="202">
        <v>0</v>
      </c>
      <c r="Z59">
        <v>0</v>
      </c>
      <c r="AA59" s="202">
        <v>13.6</v>
      </c>
      <c r="AB59" s="202">
        <v>0</v>
      </c>
      <c r="AC59" s="202">
        <v>0</v>
      </c>
      <c r="AD59" s="202">
        <v>0</v>
      </c>
      <c r="AE59" s="202">
        <v>41.75</v>
      </c>
      <c r="AF59" s="202">
        <v>0</v>
      </c>
      <c r="AG59" s="202">
        <v>0</v>
      </c>
      <c r="AH59" s="202">
        <v>0</v>
      </c>
      <c r="AI59" s="202">
        <v>134.61000000000001</v>
      </c>
      <c r="AJ59" s="202">
        <v>0</v>
      </c>
      <c r="AK59" s="202">
        <v>160</v>
      </c>
      <c r="AL59" s="202">
        <v>0</v>
      </c>
      <c r="AM59" s="202">
        <v>0</v>
      </c>
      <c r="AN59" s="202">
        <v>0</v>
      </c>
      <c r="AO59">
        <v>0</v>
      </c>
      <c r="AP59" s="202">
        <v>57.7</v>
      </c>
      <c r="AQ59" s="202">
        <v>25.21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271.2</v>
      </c>
      <c r="L60" s="202">
        <v>5.46</v>
      </c>
      <c r="M60" s="202">
        <v>54.66</v>
      </c>
      <c r="N60" s="202">
        <v>50.16</v>
      </c>
      <c r="O60" s="202">
        <v>70.86</v>
      </c>
      <c r="P60" s="202">
        <v>18.52</v>
      </c>
      <c r="Q60" s="202">
        <v>4.33</v>
      </c>
      <c r="R60" s="202">
        <v>4.8099999999999996</v>
      </c>
      <c r="S60" s="202">
        <v>6.41</v>
      </c>
      <c r="T60" s="202">
        <v>0</v>
      </c>
      <c r="U60" s="202">
        <v>57.76</v>
      </c>
      <c r="V60" s="202">
        <v>5.35</v>
      </c>
      <c r="W60" s="202">
        <v>18.71</v>
      </c>
      <c r="X60" s="202">
        <v>57.6</v>
      </c>
      <c r="Y60" s="202">
        <v>0</v>
      </c>
      <c r="Z60">
        <v>0</v>
      </c>
      <c r="AA60" s="202">
        <v>13.6</v>
      </c>
      <c r="AB60" s="202">
        <v>0</v>
      </c>
      <c r="AC60" s="202">
        <v>0</v>
      </c>
      <c r="AD60" s="202">
        <v>0</v>
      </c>
      <c r="AE60" s="202">
        <v>41.75</v>
      </c>
      <c r="AF60" s="202">
        <v>0</v>
      </c>
      <c r="AG60" s="202">
        <v>0</v>
      </c>
      <c r="AH60" s="202">
        <v>0</v>
      </c>
      <c r="AI60" s="202">
        <v>134.61000000000001</v>
      </c>
      <c r="AJ60" s="202">
        <v>0</v>
      </c>
      <c r="AK60" s="202">
        <v>160</v>
      </c>
      <c r="AL60" s="202">
        <v>0</v>
      </c>
      <c r="AM60" s="202">
        <v>0</v>
      </c>
      <c r="AN60" s="202">
        <v>0</v>
      </c>
      <c r="AO60">
        <v>0</v>
      </c>
      <c r="AP60" s="202">
        <v>57.7</v>
      </c>
      <c r="AQ60" s="202">
        <v>25.21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271.2</v>
      </c>
      <c r="L61" s="202">
        <v>5.46</v>
      </c>
      <c r="M61" s="202">
        <v>54.66</v>
      </c>
      <c r="N61" s="202">
        <v>50.16</v>
      </c>
      <c r="O61" s="202">
        <v>70.86</v>
      </c>
      <c r="P61" s="202">
        <v>18.52</v>
      </c>
      <c r="Q61" s="202">
        <v>4.33</v>
      </c>
      <c r="R61" s="202">
        <v>4.8099999999999996</v>
      </c>
      <c r="S61" s="202">
        <v>6.41</v>
      </c>
      <c r="T61" s="202">
        <v>0</v>
      </c>
      <c r="U61" s="202">
        <v>57.76</v>
      </c>
      <c r="V61" s="202">
        <v>5.35</v>
      </c>
      <c r="W61" s="202">
        <v>18.71</v>
      </c>
      <c r="X61" s="202">
        <v>57.6</v>
      </c>
      <c r="Y61" s="202">
        <v>0</v>
      </c>
      <c r="Z61">
        <v>0</v>
      </c>
      <c r="AA61" s="202">
        <v>13.6</v>
      </c>
      <c r="AB61" s="202">
        <v>0</v>
      </c>
      <c r="AC61" s="202">
        <v>0</v>
      </c>
      <c r="AD61" s="202">
        <v>0</v>
      </c>
      <c r="AE61" s="202">
        <v>41.75</v>
      </c>
      <c r="AF61" s="202">
        <v>0</v>
      </c>
      <c r="AG61" s="202">
        <v>0</v>
      </c>
      <c r="AH61" s="202">
        <v>0</v>
      </c>
      <c r="AI61" s="202">
        <v>134.61000000000001</v>
      </c>
      <c r="AJ61" s="202">
        <v>0</v>
      </c>
      <c r="AK61" s="202">
        <v>160</v>
      </c>
      <c r="AL61" s="202">
        <v>0</v>
      </c>
      <c r="AM61" s="202">
        <v>0</v>
      </c>
      <c r="AN61" s="202">
        <v>0</v>
      </c>
      <c r="AO61">
        <v>0</v>
      </c>
      <c r="AP61" s="202">
        <v>57.7</v>
      </c>
      <c r="AQ61" s="202">
        <v>25.21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271.2</v>
      </c>
      <c r="L62" s="202">
        <v>5.46</v>
      </c>
      <c r="M62" s="202">
        <v>54.66</v>
      </c>
      <c r="N62" s="202">
        <v>50.16</v>
      </c>
      <c r="O62" s="202">
        <v>70.86</v>
      </c>
      <c r="P62" s="202">
        <v>18.52</v>
      </c>
      <c r="Q62" s="202">
        <v>4.33</v>
      </c>
      <c r="R62" s="202">
        <v>4.8099999999999996</v>
      </c>
      <c r="S62" s="202">
        <v>6.41</v>
      </c>
      <c r="T62" s="202">
        <v>0</v>
      </c>
      <c r="U62" s="202">
        <v>57.76</v>
      </c>
      <c r="V62" s="202">
        <v>5.35</v>
      </c>
      <c r="W62" s="202">
        <v>18.71</v>
      </c>
      <c r="X62" s="202">
        <v>57.6</v>
      </c>
      <c r="Y62" s="202">
        <v>0</v>
      </c>
      <c r="Z62">
        <v>0</v>
      </c>
      <c r="AA62" s="202">
        <v>13.6</v>
      </c>
      <c r="AB62" s="202">
        <v>0</v>
      </c>
      <c r="AC62" s="202">
        <v>0</v>
      </c>
      <c r="AD62" s="202">
        <v>0</v>
      </c>
      <c r="AE62" s="202">
        <v>41.75</v>
      </c>
      <c r="AF62" s="202">
        <v>0</v>
      </c>
      <c r="AG62" s="202">
        <v>0</v>
      </c>
      <c r="AH62" s="202">
        <v>0</v>
      </c>
      <c r="AI62" s="202">
        <v>134.61000000000001</v>
      </c>
      <c r="AJ62" s="202">
        <v>0</v>
      </c>
      <c r="AK62" s="202">
        <v>160</v>
      </c>
      <c r="AL62" s="202">
        <v>0</v>
      </c>
      <c r="AM62" s="202">
        <v>0</v>
      </c>
      <c r="AN62" s="202">
        <v>0</v>
      </c>
      <c r="AO62">
        <v>0</v>
      </c>
      <c r="AP62" s="202">
        <v>57.7</v>
      </c>
      <c r="AQ62" s="202">
        <v>25.21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271.2</v>
      </c>
      <c r="L63" s="202">
        <v>5.46</v>
      </c>
      <c r="M63" s="202">
        <v>54.66</v>
      </c>
      <c r="N63" s="202">
        <v>50.16</v>
      </c>
      <c r="O63" s="202">
        <v>70.86</v>
      </c>
      <c r="P63" s="202">
        <v>18.52</v>
      </c>
      <c r="Q63" s="202">
        <v>4.33</v>
      </c>
      <c r="R63" s="202">
        <v>4.8099999999999996</v>
      </c>
      <c r="S63" s="202">
        <v>6.41</v>
      </c>
      <c r="T63" s="202">
        <v>0</v>
      </c>
      <c r="U63" s="202">
        <v>57.76</v>
      </c>
      <c r="V63" s="202">
        <v>5.35</v>
      </c>
      <c r="W63" s="202">
        <v>18.72</v>
      </c>
      <c r="X63" s="202">
        <v>57.6</v>
      </c>
      <c r="Y63" s="202">
        <v>0</v>
      </c>
      <c r="Z63">
        <v>0</v>
      </c>
      <c r="AA63" s="202">
        <v>13.6</v>
      </c>
      <c r="AB63" s="202">
        <v>0</v>
      </c>
      <c r="AC63" s="202">
        <v>0</v>
      </c>
      <c r="AD63" s="202">
        <v>0</v>
      </c>
      <c r="AE63" s="202">
        <v>41.75</v>
      </c>
      <c r="AF63" s="202">
        <v>0</v>
      </c>
      <c r="AG63" s="202">
        <v>0</v>
      </c>
      <c r="AH63" s="202">
        <v>0</v>
      </c>
      <c r="AI63" s="202">
        <v>134.61000000000001</v>
      </c>
      <c r="AJ63" s="202">
        <v>0</v>
      </c>
      <c r="AK63" s="202">
        <v>160</v>
      </c>
      <c r="AL63" s="202">
        <v>0</v>
      </c>
      <c r="AM63" s="202">
        <v>0</v>
      </c>
      <c r="AN63" s="202">
        <v>0</v>
      </c>
      <c r="AO63">
        <v>0</v>
      </c>
      <c r="AP63" s="202">
        <v>109.55</v>
      </c>
      <c r="AQ63" s="202">
        <v>25.21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271.2</v>
      </c>
      <c r="L64" s="202">
        <v>5.46</v>
      </c>
      <c r="M64" s="202">
        <v>54.66</v>
      </c>
      <c r="N64" s="202">
        <v>50.16</v>
      </c>
      <c r="O64" s="202">
        <v>70.86</v>
      </c>
      <c r="P64" s="202">
        <v>18.52</v>
      </c>
      <c r="Q64" s="202">
        <v>4.33</v>
      </c>
      <c r="R64" s="202">
        <v>4.8099999999999996</v>
      </c>
      <c r="S64" s="202">
        <v>6.41</v>
      </c>
      <c r="T64" s="202">
        <v>0</v>
      </c>
      <c r="U64" s="202">
        <v>57.76</v>
      </c>
      <c r="V64" s="202">
        <v>5.35</v>
      </c>
      <c r="W64" s="202">
        <v>18.72</v>
      </c>
      <c r="X64" s="202">
        <v>57.6</v>
      </c>
      <c r="Y64" s="202">
        <v>0</v>
      </c>
      <c r="Z64">
        <v>0</v>
      </c>
      <c r="AA64" s="202">
        <v>13.6</v>
      </c>
      <c r="AB64" s="202">
        <v>0</v>
      </c>
      <c r="AC64" s="202">
        <v>0</v>
      </c>
      <c r="AD64" s="202">
        <v>0</v>
      </c>
      <c r="AE64" s="202">
        <v>41.75</v>
      </c>
      <c r="AF64" s="202">
        <v>0</v>
      </c>
      <c r="AG64" s="202">
        <v>0</v>
      </c>
      <c r="AH64" s="202">
        <v>0</v>
      </c>
      <c r="AI64" s="202">
        <v>134.61000000000001</v>
      </c>
      <c r="AJ64" s="202">
        <v>0</v>
      </c>
      <c r="AK64" s="202">
        <v>160</v>
      </c>
      <c r="AL64" s="202">
        <v>0</v>
      </c>
      <c r="AM64" s="202">
        <v>0</v>
      </c>
      <c r="AN64" s="202">
        <v>0</v>
      </c>
      <c r="AO64">
        <v>0</v>
      </c>
      <c r="AP64" s="202">
        <v>117.95</v>
      </c>
      <c r="AQ64" s="202">
        <v>25.21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271.2</v>
      </c>
      <c r="L65" s="202">
        <v>8.93</v>
      </c>
      <c r="M65" s="202">
        <v>54.66</v>
      </c>
      <c r="N65" s="202">
        <v>50.16</v>
      </c>
      <c r="O65" s="202">
        <v>70.86</v>
      </c>
      <c r="P65" s="202">
        <v>18.52</v>
      </c>
      <c r="Q65" s="202">
        <v>8.68</v>
      </c>
      <c r="R65" s="202">
        <v>8.74</v>
      </c>
      <c r="S65" s="202">
        <v>11.15</v>
      </c>
      <c r="T65" s="202">
        <v>0</v>
      </c>
      <c r="U65" s="202">
        <v>57.76</v>
      </c>
      <c r="V65" s="202">
        <v>5.35</v>
      </c>
      <c r="W65" s="202">
        <v>18.72</v>
      </c>
      <c r="X65" s="202">
        <v>57.6</v>
      </c>
      <c r="Y65" s="202">
        <v>0</v>
      </c>
      <c r="Z65">
        <v>0</v>
      </c>
      <c r="AA65" s="202">
        <v>13.6</v>
      </c>
      <c r="AB65" s="202">
        <v>0</v>
      </c>
      <c r="AC65" s="202">
        <v>0</v>
      </c>
      <c r="AD65" s="202">
        <v>0</v>
      </c>
      <c r="AE65" s="202">
        <v>41.75</v>
      </c>
      <c r="AF65" s="202">
        <v>0</v>
      </c>
      <c r="AG65" s="202">
        <v>0</v>
      </c>
      <c r="AH65" s="202">
        <v>0</v>
      </c>
      <c r="AI65" s="202">
        <v>134.61000000000001</v>
      </c>
      <c r="AJ65" s="202">
        <v>0</v>
      </c>
      <c r="AK65" s="202">
        <v>160</v>
      </c>
      <c r="AL65" s="202">
        <v>0</v>
      </c>
      <c r="AM65" s="202">
        <v>0</v>
      </c>
      <c r="AN65" s="202">
        <v>0</v>
      </c>
      <c r="AO65">
        <v>0</v>
      </c>
      <c r="AP65" s="202">
        <v>117.95</v>
      </c>
      <c r="AQ65" s="202">
        <v>38.15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271.2</v>
      </c>
      <c r="L66" s="202">
        <v>8.93</v>
      </c>
      <c r="M66" s="202">
        <v>54.66</v>
      </c>
      <c r="N66" s="202">
        <v>50.16</v>
      </c>
      <c r="O66" s="202">
        <v>70.86</v>
      </c>
      <c r="P66" s="202">
        <v>18.52</v>
      </c>
      <c r="Q66" s="202">
        <v>8.68</v>
      </c>
      <c r="R66" s="202">
        <v>8.74</v>
      </c>
      <c r="S66" s="202">
        <v>11.15</v>
      </c>
      <c r="T66" s="202">
        <v>0</v>
      </c>
      <c r="U66" s="202">
        <v>57.76</v>
      </c>
      <c r="V66" s="202">
        <v>5.35</v>
      </c>
      <c r="W66" s="202">
        <v>18.72</v>
      </c>
      <c r="X66" s="202">
        <v>57.6</v>
      </c>
      <c r="Y66" s="202">
        <v>0</v>
      </c>
      <c r="Z66">
        <v>0</v>
      </c>
      <c r="AA66" s="202">
        <v>13.6</v>
      </c>
      <c r="AB66" s="202">
        <v>0</v>
      </c>
      <c r="AC66" s="202">
        <v>0</v>
      </c>
      <c r="AD66" s="202">
        <v>0</v>
      </c>
      <c r="AE66" s="202">
        <v>41.75</v>
      </c>
      <c r="AF66" s="202">
        <v>0</v>
      </c>
      <c r="AG66" s="202">
        <v>0</v>
      </c>
      <c r="AH66" s="202">
        <v>0</v>
      </c>
      <c r="AI66" s="202">
        <v>134.61000000000001</v>
      </c>
      <c r="AJ66" s="202">
        <v>0</v>
      </c>
      <c r="AK66" s="202">
        <v>160</v>
      </c>
      <c r="AL66" s="202">
        <v>0</v>
      </c>
      <c r="AM66" s="202">
        <v>0</v>
      </c>
      <c r="AN66" s="202">
        <v>0</v>
      </c>
      <c r="AO66">
        <v>0</v>
      </c>
      <c r="AP66" s="202">
        <v>117.95</v>
      </c>
      <c r="AQ66" s="202">
        <v>38.15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271.2</v>
      </c>
      <c r="L67" s="202">
        <v>8.93</v>
      </c>
      <c r="M67" s="202">
        <v>54.66</v>
      </c>
      <c r="N67" s="202">
        <v>50.16</v>
      </c>
      <c r="O67" s="202">
        <v>70.86</v>
      </c>
      <c r="P67" s="202">
        <v>18.52</v>
      </c>
      <c r="Q67" s="202">
        <v>8.68</v>
      </c>
      <c r="R67" s="202">
        <v>8.74</v>
      </c>
      <c r="S67" s="202">
        <v>11.15</v>
      </c>
      <c r="T67" s="202">
        <v>0</v>
      </c>
      <c r="U67" s="202">
        <v>58</v>
      </c>
      <c r="V67" s="202">
        <v>5.35</v>
      </c>
      <c r="W67" s="202">
        <v>18.72</v>
      </c>
      <c r="X67" s="202">
        <v>57.6</v>
      </c>
      <c r="Y67" s="202">
        <v>0</v>
      </c>
      <c r="Z67">
        <v>0</v>
      </c>
      <c r="AA67" s="202">
        <v>13.6</v>
      </c>
      <c r="AB67" s="202">
        <v>0</v>
      </c>
      <c r="AC67" s="202">
        <v>0</v>
      </c>
      <c r="AD67" s="202">
        <v>0</v>
      </c>
      <c r="AE67" s="202">
        <v>41.75</v>
      </c>
      <c r="AF67" s="202">
        <v>0</v>
      </c>
      <c r="AG67" s="202">
        <v>0</v>
      </c>
      <c r="AH67" s="202">
        <v>0</v>
      </c>
      <c r="AI67" s="202">
        <v>134.61000000000001</v>
      </c>
      <c r="AJ67" s="202">
        <v>0</v>
      </c>
      <c r="AK67" s="202">
        <v>160</v>
      </c>
      <c r="AL67" s="202">
        <v>0</v>
      </c>
      <c r="AM67" s="202">
        <v>0</v>
      </c>
      <c r="AN67" s="202">
        <v>0</v>
      </c>
      <c r="AO67">
        <v>0</v>
      </c>
      <c r="AP67" s="202">
        <v>117.95</v>
      </c>
      <c r="AQ67" s="202">
        <v>38.15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271.2</v>
      </c>
      <c r="L68" s="202">
        <v>8.93</v>
      </c>
      <c r="M68" s="202">
        <v>54.66</v>
      </c>
      <c r="N68" s="202">
        <v>50.16</v>
      </c>
      <c r="O68" s="202">
        <v>70.86</v>
      </c>
      <c r="P68" s="202">
        <v>18.52</v>
      </c>
      <c r="Q68" s="202">
        <v>8.68</v>
      </c>
      <c r="R68" s="202">
        <v>8.74</v>
      </c>
      <c r="S68" s="202">
        <v>11.15</v>
      </c>
      <c r="T68" s="202">
        <v>0</v>
      </c>
      <c r="U68" s="202">
        <v>58</v>
      </c>
      <c r="V68" s="202">
        <v>5.35</v>
      </c>
      <c r="W68" s="202">
        <v>18.72</v>
      </c>
      <c r="X68" s="202">
        <v>57.6</v>
      </c>
      <c r="Y68" s="202">
        <v>0</v>
      </c>
      <c r="Z68">
        <v>0</v>
      </c>
      <c r="AA68" s="202">
        <v>13.6</v>
      </c>
      <c r="AB68" s="202">
        <v>0</v>
      </c>
      <c r="AC68" s="202">
        <v>0</v>
      </c>
      <c r="AD68" s="202">
        <v>0</v>
      </c>
      <c r="AE68" s="202">
        <v>41.75</v>
      </c>
      <c r="AF68" s="202">
        <v>0</v>
      </c>
      <c r="AG68" s="202">
        <v>0</v>
      </c>
      <c r="AH68" s="202">
        <v>0</v>
      </c>
      <c r="AI68" s="202">
        <v>134.61000000000001</v>
      </c>
      <c r="AJ68" s="202">
        <v>0</v>
      </c>
      <c r="AK68" s="202">
        <v>160</v>
      </c>
      <c r="AL68" s="202">
        <v>0</v>
      </c>
      <c r="AM68" s="202">
        <v>0</v>
      </c>
      <c r="AN68" s="202">
        <v>0</v>
      </c>
      <c r="AO68">
        <v>0</v>
      </c>
      <c r="AP68" s="202">
        <v>117.95</v>
      </c>
      <c r="AQ68" s="202">
        <v>38.15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271.2</v>
      </c>
      <c r="L69" s="202">
        <v>8.93</v>
      </c>
      <c r="M69" s="202">
        <v>54.66</v>
      </c>
      <c r="N69" s="202">
        <v>50.16</v>
      </c>
      <c r="O69" s="202">
        <v>70.86</v>
      </c>
      <c r="P69" s="202">
        <v>18.52</v>
      </c>
      <c r="Q69" s="202">
        <v>8.68</v>
      </c>
      <c r="R69" s="202">
        <v>8.74</v>
      </c>
      <c r="S69" s="202">
        <v>11.15</v>
      </c>
      <c r="T69" s="202">
        <v>0</v>
      </c>
      <c r="U69" s="202">
        <v>58</v>
      </c>
      <c r="V69" s="202">
        <v>5.35</v>
      </c>
      <c r="W69" s="202">
        <v>18.72</v>
      </c>
      <c r="X69" s="202">
        <v>57.6</v>
      </c>
      <c r="Y69" s="202">
        <v>0</v>
      </c>
      <c r="Z69">
        <v>0</v>
      </c>
      <c r="AA69" s="202">
        <v>13.6</v>
      </c>
      <c r="AB69" s="202">
        <v>0</v>
      </c>
      <c r="AC69" s="202">
        <v>0</v>
      </c>
      <c r="AD69" s="202">
        <v>0</v>
      </c>
      <c r="AE69" s="202">
        <v>41.75</v>
      </c>
      <c r="AF69" s="202">
        <v>0</v>
      </c>
      <c r="AG69" s="202">
        <v>0</v>
      </c>
      <c r="AH69" s="202">
        <v>0</v>
      </c>
      <c r="AI69" s="202">
        <v>134.61000000000001</v>
      </c>
      <c r="AJ69" s="202">
        <v>0</v>
      </c>
      <c r="AK69" s="202">
        <v>160</v>
      </c>
      <c r="AL69" s="202">
        <v>0</v>
      </c>
      <c r="AM69" s="202">
        <v>0</v>
      </c>
      <c r="AN69" s="202">
        <v>0</v>
      </c>
      <c r="AO69">
        <v>0</v>
      </c>
      <c r="AP69" s="202">
        <v>117.95</v>
      </c>
      <c r="AQ69" s="202">
        <v>38.15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271.2</v>
      </c>
      <c r="L70" s="202">
        <v>8.93</v>
      </c>
      <c r="M70" s="202">
        <v>54.66</v>
      </c>
      <c r="N70" s="202">
        <v>50.16</v>
      </c>
      <c r="O70" s="202">
        <v>70.86</v>
      </c>
      <c r="P70" s="202">
        <v>18.52</v>
      </c>
      <c r="Q70" s="202">
        <v>8.68</v>
      </c>
      <c r="R70" s="202">
        <v>8.74</v>
      </c>
      <c r="S70" s="202">
        <v>11.15</v>
      </c>
      <c r="T70" s="202">
        <v>0</v>
      </c>
      <c r="U70" s="202">
        <v>58</v>
      </c>
      <c r="V70" s="202">
        <v>5.35</v>
      </c>
      <c r="W70" s="202">
        <v>18.72</v>
      </c>
      <c r="X70" s="202">
        <v>57.6</v>
      </c>
      <c r="Y70" s="202">
        <v>0</v>
      </c>
      <c r="Z70">
        <v>0</v>
      </c>
      <c r="AA70" s="202">
        <v>13.6</v>
      </c>
      <c r="AB70" s="202">
        <v>0</v>
      </c>
      <c r="AC70" s="202">
        <v>0</v>
      </c>
      <c r="AD70" s="202">
        <v>0</v>
      </c>
      <c r="AE70" s="202">
        <v>41.75</v>
      </c>
      <c r="AF70" s="202">
        <v>0</v>
      </c>
      <c r="AG70" s="202">
        <v>0</v>
      </c>
      <c r="AH70" s="202">
        <v>0</v>
      </c>
      <c r="AI70" s="202">
        <v>134.61000000000001</v>
      </c>
      <c r="AJ70" s="202">
        <v>0</v>
      </c>
      <c r="AK70" s="202">
        <v>160</v>
      </c>
      <c r="AL70" s="202">
        <v>0</v>
      </c>
      <c r="AM70" s="202">
        <v>0</v>
      </c>
      <c r="AN70" s="202">
        <v>0</v>
      </c>
      <c r="AO70">
        <v>0</v>
      </c>
      <c r="AP70" s="202">
        <v>117.95</v>
      </c>
      <c r="AQ70" s="202">
        <v>38.15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271.2</v>
      </c>
      <c r="L71" s="202">
        <v>8.93</v>
      </c>
      <c r="M71" s="202">
        <v>54.66</v>
      </c>
      <c r="N71" s="202">
        <v>50.16</v>
      </c>
      <c r="O71" s="202">
        <v>70.86</v>
      </c>
      <c r="P71" s="202">
        <v>18.52</v>
      </c>
      <c r="Q71" s="202">
        <v>8.68</v>
      </c>
      <c r="R71" s="202">
        <v>8.74</v>
      </c>
      <c r="S71" s="202">
        <v>11.15</v>
      </c>
      <c r="T71" s="202">
        <v>0</v>
      </c>
      <c r="U71" s="202">
        <v>58</v>
      </c>
      <c r="V71" s="202">
        <v>5.35</v>
      </c>
      <c r="W71" s="202">
        <v>18.72</v>
      </c>
      <c r="X71" s="202">
        <v>57.6</v>
      </c>
      <c r="Y71" s="202">
        <v>0</v>
      </c>
      <c r="Z71">
        <v>0</v>
      </c>
      <c r="AA71" s="202">
        <v>13.6</v>
      </c>
      <c r="AB71" s="202">
        <v>0</v>
      </c>
      <c r="AC71" s="202">
        <v>0</v>
      </c>
      <c r="AD71" s="202">
        <v>0</v>
      </c>
      <c r="AE71" s="202">
        <v>41.75</v>
      </c>
      <c r="AF71" s="202">
        <v>0</v>
      </c>
      <c r="AG71" s="202">
        <v>0</v>
      </c>
      <c r="AH71" s="202">
        <v>0</v>
      </c>
      <c r="AI71" s="202">
        <v>134.61000000000001</v>
      </c>
      <c r="AJ71" s="202">
        <v>0</v>
      </c>
      <c r="AK71" s="202">
        <v>160</v>
      </c>
      <c r="AL71" s="202">
        <v>0</v>
      </c>
      <c r="AM71" s="202">
        <v>0</v>
      </c>
      <c r="AN71" s="202">
        <v>0</v>
      </c>
      <c r="AO71">
        <v>0</v>
      </c>
      <c r="AP71" s="202">
        <v>117.95</v>
      </c>
      <c r="AQ71" s="202">
        <v>38.15</v>
      </c>
      <c r="AR71" s="202">
        <v>33.479999999999997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271.2</v>
      </c>
      <c r="L72" s="202">
        <v>8.93</v>
      </c>
      <c r="M72" s="202">
        <v>54.66</v>
      </c>
      <c r="N72" s="202">
        <v>50.16</v>
      </c>
      <c r="O72" s="202">
        <v>70.86</v>
      </c>
      <c r="P72" s="202">
        <v>18.52</v>
      </c>
      <c r="Q72" s="202">
        <v>8.68</v>
      </c>
      <c r="R72" s="202">
        <v>8.74</v>
      </c>
      <c r="S72" s="202">
        <v>11.15</v>
      </c>
      <c r="T72" s="202">
        <v>0</v>
      </c>
      <c r="U72" s="202">
        <v>58</v>
      </c>
      <c r="V72" s="202">
        <v>5.35</v>
      </c>
      <c r="W72" s="202">
        <v>18.72</v>
      </c>
      <c r="X72" s="202">
        <v>57.6</v>
      </c>
      <c r="Y72" s="202">
        <v>0</v>
      </c>
      <c r="Z72">
        <v>0</v>
      </c>
      <c r="AA72" s="202">
        <v>13.6</v>
      </c>
      <c r="AB72" s="202">
        <v>0</v>
      </c>
      <c r="AC72" s="202">
        <v>0</v>
      </c>
      <c r="AD72" s="202">
        <v>0</v>
      </c>
      <c r="AE72" s="202">
        <v>41.75</v>
      </c>
      <c r="AF72" s="202">
        <v>0</v>
      </c>
      <c r="AG72" s="202">
        <v>0</v>
      </c>
      <c r="AH72" s="202">
        <v>0</v>
      </c>
      <c r="AI72" s="202">
        <v>134.61000000000001</v>
      </c>
      <c r="AJ72" s="202">
        <v>0</v>
      </c>
      <c r="AK72" s="202">
        <v>160</v>
      </c>
      <c r="AL72" s="202">
        <v>0</v>
      </c>
      <c r="AM72" s="202">
        <v>0</v>
      </c>
      <c r="AN72" s="202">
        <v>0</v>
      </c>
      <c r="AO72">
        <v>0</v>
      </c>
      <c r="AP72" s="202">
        <v>117.95</v>
      </c>
      <c r="AQ72" s="202">
        <v>38.15</v>
      </c>
      <c r="AR72" s="202">
        <v>24.94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271.2</v>
      </c>
      <c r="L73" s="202">
        <v>8.93</v>
      </c>
      <c r="M73" s="202">
        <v>54.66</v>
      </c>
      <c r="N73" s="202">
        <v>50.16</v>
      </c>
      <c r="O73" s="202">
        <v>70.86</v>
      </c>
      <c r="P73" s="202">
        <v>18.52</v>
      </c>
      <c r="Q73" s="202">
        <v>8.68</v>
      </c>
      <c r="R73" s="202">
        <v>8.74</v>
      </c>
      <c r="S73" s="202">
        <v>11.15</v>
      </c>
      <c r="T73" s="202">
        <v>0</v>
      </c>
      <c r="U73" s="202">
        <v>58</v>
      </c>
      <c r="V73" s="202">
        <v>5.35</v>
      </c>
      <c r="W73" s="202">
        <v>18.72</v>
      </c>
      <c r="X73" s="202">
        <v>57.6</v>
      </c>
      <c r="Y73" s="202">
        <v>0</v>
      </c>
      <c r="Z73">
        <v>0</v>
      </c>
      <c r="AA73" s="202">
        <v>13.6</v>
      </c>
      <c r="AB73" s="202">
        <v>0</v>
      </c>
      <c r="AC73" s="202">
        <v>0</v>
      </c>
      <c r="AD73" s="202">
        <v>0</v>
      </c>
      <c r="AE73" s="202">
        <v>41.75</v>
      </c>
      <c r="AF73" s="202">
        <v>0</v>
      </c>
      <c r="AG73" s="202">
        <v>0</v>
      </c>
      <c r="AH73" s="202">
        <v>0</v>
      </c>
      <c r="AI73" s="202">
        <v>134.61000000000001</v>
      </c>
      <c r="AJ73" s="202">
        <v>0</v>
      </c>
      <c r="AK73" s="202">
        <v>160</v>
      </c>
      <c r="AL73" s="202">
        <v>9.34</v>
      </c>
      <c r="AM73" s="202">
        <v>0</v>
      </c>
      <c r="AN73" s="202">
        <v>0</v>
      </c>
      <c r="AO73">
        <v>0</v>
      </c>
      <c r="AP73" s="202">
        <v>117.95</v>
      </c>
      <c r="AQ73" s="202">
        <v>38.15</v>
      </c>
      <c r="AR73" s="202">
        <v>19.489999999999998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271.2</v>
      </c>
      <c r="L74" s="202">
        <v>8.93</v>
      </c>
      <c r="M74" s="202">
        <v>54.66</v>
      </c>
      <c r="N74" s="202">
        <v>50.16</v>
      </c>
      <c r="O74" s="202">
        <v>70.86</v>
      </c>
      <c r="P74" s="202">
        <v>18.52</v>
      </c>
      <c r="Q74" s="202">
        <v>8.68</v>
      </c>
      <c r="R74" s="202">
        <v>8.74</v>
      </c>
      <c r="S74" s="202">
        <v>11.15</v>
      </c>
      <c r="T74" s="202">
        <v>0</v>
      </c>
      <c r="U74" s="202">
        <v>58</v>
      </c>
      <c r="V74" s="202">
        <v>5.35</v>
      </c>
      <c r="W74" s="202">
        <v>18.72</v>
      </c>
      <c r="X74" s="202">
        <v>57.6</v>
      </c>
      <c r="Y74" s="202">
        <v>0</v>
      </c>
      <c r="Z74">
        <v>0</v>
      </c>
      <c r="AA74" s="202">
        <v>13.6</v>
      </c>
      <c r="AB74" s="202">
        <v>0</v>
      </c>
      <c r="AC74" s="202">
        <v>0</v>
      </c>
      <c r="AD74" s="202">
        <v>0</v>
      </c>
      <c r="AE74" s="202">
        <v>41.75</v>
      </c>
      <c r="AF74" s="202">
        <v>0</v>
      </c>
      <c r="AG74" s="202">
        <v>0</v>
      </c>
      <c r="AH74" s="202">
        <v>0</v>
      </c>
      <c r="AI74" s="202">
        <v>134.61000000000001</v>
      </c>
      <c r="AJ74" s="202">
        <v>0</v>
      </c>
      <c r="AK74" s="202">
        <v>160</v>
      </c>
      <c r="AL74" s="202">
        <v>9.34</v>
      </c>
      <c r="AM74" s="202">
        <v>0</v>
      </c>
      <c r="AN74" s="202">
        <v>0</v>
      </c>
      <c r="AO74">
        <v>0</v>
      </c>
      <c r="AP74" s="202">
        <v>117.95</v>
      </c>
      <c r="AQ74" s="202">
        <v>38.15</v>
      </c>
      <c r="AR74" s="202">
        <v>15.15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271.2</v>
      </c>
      <c r="L75" s="202">
        <v>8.93</v>
      </c>
      <c r="M75" s="202">
        <v>54.66</v>
      </c>
      <c r="N75" s="202">
        <v>50.16</v>
      </c>
      <c r="O75" s="202">
        <v>70.86</v>
      </c>
      <c r="P75" s="202">
        <v>18.52</v>
      </c>
      <c r="Q75" s="202">
        <v>8.68</v>
      </c>
      <c r="R75" s="202">
        <v>8.74</v>
      </c>
      <c r="S75" s="202">
        <v>11.15</v>
      </c>
      <c r="T75" s="202">
        <v>0</v>
      </c>
      <c r="U75" s="202">
        <v>58</v>
      </c>
      <c r="V75" s="202">
        <v>5.35</v>
      </c>
      <c r="W75" s="202">
        <v>18.72</v>
      </c>
      <c r="X75" s="202">
        <v>57.6</v>
      </c>
      <c r="Y75" s="202">
        <v>0</v>
      </c>
      <c r="Z75">
        <v>0</v>
      </c>
      <c r="AA75" s="202">
        <v>13.6</v>
      </c>
      <c r="AB75" s="202">
        <v>0</v>
      </c>
      <c r="AC75" s="202">
        <v>0</v>
      </c>
      <c r="AD75" s="202">
        <v>0</v>
      </c>
      <c r="AE75" s="202">
        <v>41.75</v>
      </c>
      <c r="AF75" s="202">
        <v>0</v>
      </c>
      <c r="AG75" s="202">
        <v>0</v>
      </c>
      <c r="AH75" s="202">
        <v>0</v>
      </c>
      <c r="AI75" s="202">
        <v>134.61000000000001</v>
      </c>
      <c r="AJ75" s="202">
        <v>0</v>
      </c>
      <c r="AK75" s="202">
        <v>160</v>
      </c>
      <c r="AL75" s="202">
        <v>9.34</v>
      </c>
      <c r="AM75" s="202">
        <v>0</v>
      </c>
      <c r="AN75" s="202">
        <v>0</v>
      </c>
      <c r="AO75">
        <v>0</v>
      </c>
      <c r="AP75" s="202">
        <v>113.97</v>
      </c>
      <c r="AQ75" s="202">
        <v>38.1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317.36</v>
      </c>
      <c r="L76" s="202">
        <v>8.93</v>
      </c>
      <c r="M76" s="202">
        <v>54.66</v>
      </c>
      <c r="N76" s="202">
        <v>50.16</v>
      </c>
      <c r="O76" s="202">
        <v>70.86</v>
      </c>
      <c r="P76" s="202">
        <v>18.52</v>
      </c>
      <c r="Q76" s="202">
        <v>8.68</v>
      </c>
      <c r="R76" s="202">
        <v>8.74</v>
      </c>
      <c r="S76" s="202">
        <v>11.15</v>
      </c>
      <c r="T76" s="202">
        <v>0</v>
      </c>
      <c r="U76" s="202">
        <v>58</v>
      </c>
      <c r="V76" s="202">
        <v>5.35</v>
      </c>
      <c r="W76" s="202">
        <v>18.72</v>
      </c>
      <c r="X76" s="202">
        <v>57.6</v>
      </c>
      <c r="Y76" s="202">
        <v>0</v>
      </c>
      <c r="Z76">
        <v>0</v>
      </c>
      <c r="AA76" s="202">
        <v>13.6</v>
      </c>
      <c r="AB76" s="202">
        <v>0</v>
      </c>
      <c r="AC76" s="202">
        <v>0</v>
      </c>
      <c r="AD76" s="202">
        <v>0</v>
      </c>
      <c r="AE76" s="202">
        <v>41.75</v>
      </c>
      <c r="AF76" s="202">
        <v>0</v>
      </c>
      <c r="AG76" s="202">
        <v>0</v>
      </c>
      <c r="AH76" s="202">
        <v>0</v>
      </c>
      <c r="AI76" s="202">
        <v>134.61000000000001</v>
      </c>
      <c r="AJ76" s="202">
        <v>0</v>
      </c>
      <c r="AK76" s="202">
        <v>160</v>
      </c>
      <c r="AL76" s="202">
        <v>9.34</v>
      </c>
      <c r="AM76" s="202">
        <v>0</v>
      </c>
      <c r="AN76" s="202">
        <v>0</v>
      </c>
      <c r="AO76">
        <v>0</v>
      </c>
      <c r="AP76" s="202">
        <v>117.94</v>
      </c>
      <c r="AQ76" s="202">
        <v>38.1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317.36</v>
      </c>
      <c r="L77" s="202">
        <v>8.93</v>
      </c>
      <c r="M77" s="202">
        <v>54.66</v>
      </c>
      <c r="N77" s="202">
        <v>50.16</v>
      </c>
      <c r="O77" s="202">
        <v>70.86</v>
      </c>
      <c r="P77" s="202">
        <v>18.52</v>
      </c>
      <c r="Q77" s="202">
        <v>8.68</v>
      </c>
      <c r="R77" s="202">
        <v>8.74</v>
      </c>
      <c r="S77" s="202">
        <v>11.15</v>
      </c>
      <c r="T77" s="202">
        <v>0</v>
      </c>
      <c r="U77" s="202">
        <v>58</v>
      </c>
      <c r="V77" s="202">
        <v>5.35</v>
      </c>
      <c r="W77" s="202">
        <v>18.72</v>
      </c>
      <c r="X77" s="202">
        <v>54.5</v>
      </c>
      <c r="Y77" s="202">
        <v>0</v>
      </c>
      <c r="Z77">
        <v>0</v>
      </c>
      <c r="AA77" s="202">
        <v>13.6</v>
      </c>
      <c r="AB77" s="202">
        <v>0</v>
      </c>
      <c r="AC77" s="202">
        <v>0</v>
      </c>
      <c r="AD77" s="202">
        <v>0</v>
      </c>
      <c r="AE77" s="202">
        <v>41.75</v>
      </c>
      <c r="AF77" s="202">
        <v>0</v>
      </c>
      <c r="AG77" s="202">
        <v>0</v>
      </c>
      <c r="AH77" s="202">
        <v>0</v>
      </c>
      <c r="AI77" s="202">
        <v>134.61000000000001</v>
      </c>
      <c r="AJ77" s="202">
        <v>0</v>
      </c>
      <c r="AK77" s="202">
        <v>160</v>
      </c>
      <c r="AL77" s="202">
        <v>9.34</v>
      </c>
      <c r="AM77" s="202">
        <v>0</v>
      </c>
      <c r="AN77" s="202">
        <v>0</v>
      </c>
      <c r="AO77">
        <v>0</v>
      </c>
      <c r="AP77" s="202">
        <v>117.94</v>
      </c>
      <c r="AQ77" s="202">
        <v>38.1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365.45</v>
      </c>
      <c r="L78" s="202">
        <v>8.93</v>
      </c>
      <c r="M78" s="202">
        <v>54.66</v>
      </c>
      <c r="N78" s="202">
        <v>50.16</v>
      </c>
      <c r="O78" s="202">
        <v>70.86</v>
      </c>
      <c r="P78" s="202">
        <v>18.52</v>
      </c>
      <c r="Q78" s="202">
        <v>8.68</v>
      </c>
      <c r="R78" s="202">
        <v>8.74</v>
      </c>
      <c r="S78" s="202">
        <v>11.15</v>
      </c>
      <c r="T78" s="202">
        <v>0</v>
      </c>
      <c r="U78" s="202">
        <v>58</v>
      </c>
      <c r="V78" s="202">
        <v>5.35</v>
      </c>
      <c r="W78" s="202">
        <v>18.72</v>
      </c>
      <c r="X78" s="202">
        <v>54.5</v>
      </c>
      <c r="Y78" s="202">
        <v>0</v>
      </c>
      <c r="Z78">
        <v>0</v>
      </c>
      <c r="AA78" s="202">
        <v>13.6</v>
      </c>
      <c r="AB78" s="202">
        <v>0</v>
      </c>
      <c r="AC78" s="202">
        <v>0</v>
      </c>
      <c r="AD78" s="202">
        <v>0</v>
      </c>
      <c r="AE78" s="202">
        <v>41.75</v>
      </c>
      <c r="AF78" s="202">
        <v>0</v>
      </c>
      <c r="AG78" s="202">
        <v>0</v>
      </c>
      <c r="AH78" s="202">
        <v>0</v>
      </c>
      <c r="AI78" s="202">
        <v>134.61000000000001</v>
      </c>
      <c r="AJ78" s="202">
        <v>0</v>
      </c>
      <c r="AK78" s="202">
        <v>160</v>
      </c>
      <c r="AL78" s="202">
        <v>9.34</v>
      </c>
      <c r="AM78" s="202">
        <v>0</v>
      </c>
      <c r="AN78" s="202">
        <v>0</v>
      </c>
      <c r="AO78">
        <v>0</v>
      </c>
      <c r="AP78" s="202">
        <v>117.94</v>
      </c>
      <c r="AQ78" s="202">
        <v>38.1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413.53</v>
      </c>
      <c r="L79" s="202">
        <v>7.22</v>
      </c>
      <c r="M79" s="202">
        <v>54.66</v>
      </c>
      <c r="N79" s="202">
        <v>50.16</v>
      </c>
      <c r="O79" s="202">
        <v>70.86</v>
      </c>
      <c r="P79" s="202">
        <v>18.52</v>
      </c>
      <c r="Q79" s="202">
        <v>8.7100000000000009</v>
      </c>
      <c r="R79" s="202">
        <v>8.4700000000000006</v>
      </c>
      <c r="S79" s="202">
        <v>11.15</v>
      </c>
      <c r="T79" s="202">
        <v>0</v>
      </c>
      <c r="U79" s="202">
        <v>58</v>
      </c>
      <c r="V79" s="202">
        <v>5.32</v>
      </c>
      <c r="W79" s="202">
        <v>18.72</v>
      </c>
      <c r="X79" s="202">
        <v>54.5</v>
      </c>
      <c r="Y79" s="202">
        <v>0</v>
      </c>
      <c r="Z79">
        <v>0</v>
      </c>
      <c r="AA79" s="202">
        <v>13.6</v>
      </c>
      <c r="AB79" s="202">
        <v>0</v>
      </c>
      <c r="AC79" s="202">
        <v>0</v>
      </c>
      <c r="AD79" s="202">
        <v>0</v>
      </c>
      <c r="AE79" s="202">
        <v>41.75</v>
      </c>
      <c r="AF79" s="202">
        <v>0</v>
      </c>
      <c r="AG79" s="202">
        <v>0</v>
      </c>
      <c r="AH79" s="202">
        <v>0</v>
      </c>
      <c r="AI79" s="202">
        <v>134.61000000000001</v>
      </c>
      <c r="AJ79" s="202">
        <v>0</v>
      </c>
      <c r="AK79" s="202">
        <v>160</v>
      </c>
      <c r="AL79" s="202">
        <v>9.34</v>
      </c>
      <c r="AM79" s="202">
        <v>0</v>
      </c>
      <c r="AN79" s="202">
        <v>0</v>
      </c>
      <c r="AO79">
        <v>0</v>
      </c>
      <c r="AP79" s="202">
        <v>117.94</v>
      </c>
      <c r="AQ79" s="202">
        <v>38.1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461.62</v>
      </c>
      <c r="L80" s="202">
        <v>7.96</v>
      </c>
      <c r="M80" s="202">
        <v>54.66</v>
      </c>
      <c r="N80" s="202">
        <v>50.16</v>
      </c>
      <c r="O80" s="202">
        <v>70.86</v>
      </c>
      <c r="P80" s="202">
        <v>18.52</v>
      </c>
      <c r="Q80" s="202">
        <v>8.69</v>
      </c>
      <c r="R80" s="202">
        <v>8.4700000000000006</v>
      </c>
      <c r="S80" s="202">
        <v>11.14</v>
      </c>
      <c r="T80" s="202">
        <v>0</v>
      </c>
      <c r="U80" s="202">
        <v>58</v>
      </c>
      <c r="V80" s="202">
        <v>5.35</v>
      </c>
      <c r="W80" s="202">
        <v>18.72</v>
      </c>
      <c r="X80" s="202">
        <v>54.5</v>
      </c>
      <c r="Y80" s="202">
        <v>0</v>
      </c>
      <c r="Z80">
        <v>0</v>
      </c>
      <c r="AA80" s="202">
        <v>13.6</v>
      </c>
      <c r="AB80" s="202">
        <v>0</v>
      </c>
      <c r="AC80" s="202">
        <v>0</v>
      </c>
      <c r="AD80" s="202">
        <v>0</v>
      </c>
      <c r="AE80" s="202">
        <v>41.75</v>
      </c>
      <c r="AF80" s="202">
        <v>0</v>
      </c>
      <c r="AG80" s="202">
        <v>0</v>
      </c>
      <c r="AH80" s="202">
        <v>0</v>
      </c>
      <c r="AI80" s="202">
        <v>134.61000000000001</v>
      </c>
      <c r="AJ80" s="202">
        <v>0</v>
      </c>
      <c r="AK80" s="202">
        <v>160</v>
      </c>
      <c r="AL80" s="202">
        <v>9.34</v>
      </c>
      <c r="AM80" s="202">
        <v>0</v>
      </c>
      <c r="AN80" s="202">
        <v>0</v>
      </c>
      <c r="AO80">
        <v>0</v>
      </c>
      <c r="AP80" s="202">
        <v>117.95</v>
      </c>
      <c r="AQ80" s="202">
        <v>38.1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489.84</v>
      </c>
      <c r="L81" s="202">
        <v>8.93</v>
      </c>
      <c r="M81" s="202">
        <v>54.66</v>
      </c>
      <c r="N81" s="202">
        <v>50.16</v>
      </c>
      <c r="O81" s="202">
        <v>70.86</v>
      </c>
      <c r="P81" s="202">
        <v>18.52</v>
      </c>
      <c r="Q81" s="202">
        <v>8.69</v>
      </c>
      <c r="R81" s="202">
        <v>8.4600000000000009</v>
      </c>
      <c r="S81" s="202">
        <v>11.11</v>
      </c>
      <c r="T81" s="202">
        <v>0</v>
      </c>
      <c r="U81" s="202">
        <v>58</v>
      </c>
      <c r="V81" s="202">
        <v>5.35</v>
      </c>
      <c r="W81" s="202">
        <v>18.72</v>
      </c>
      <c r="X81" s="202">
        <v>57.16</v>
      </c>
      <c r="Y81" s="202">
        <v>0</v>
      </c>
      <c r="Z81">
        <v>0</v>
      </c>
      <c r="AA81" s="202">
        <v>13.6</v>
      </c>
      <c r="AB81" s="202">
        <v>0</v>
      </c>
      <c r="AC81" s="202">
        <v>0</v>
      </c>
      <c r="AD81" s="202">
        <v>0</v>
      </c>
      <c r="AE81" s="202">
        <v>41.75</v>
      </c>
      <c r="AF81" s="202">
        <v>0</v>
      </c>
      <c r="AG81" s="202">
        <v>0</v>
      </c>
      <c r="AH81" s="202">
        <v>0</v>
      </c>
      <c r="AI81" s="202">
        <v>134.61000000000001</v>
      </c>
      <c r="AJ81" s="202">
        <v>0</v>
      </c>
      <c r="AK81" s="202">
        <v>160</v>
      </c>
      <c r="AL81" s="202">
        <v>0</v>
      </c>
      <c r="AM81" s="202">
        <v>0</v>
      </c>
      <c r="AN81" s="202">
        <v>0</v>
      </c>
      <c r="AO81">
        <v>0</v>
      </c>
      <c r="AP81" s="202">
        <v>118.6</v>
      </c>
      <c r="AQ81" s="202">
        <v>38.32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489.84</v>
      </c>
      <c r="L82" s="202">
        <v>8.93</v>
      </c>
      <c r="M82" s="202">
        <v>54.66</v>
      </c>
      <c r="N82" s="202">
        <v>50.16</v>
      </c>
      <c r="O82" s="202">
        <v>70.86</v>
      </c>
      <c r="P82" s="202">
        <v>18.52</v>
      </c>
      <c r="Q82" s="202">
        <v>8.69</v>
      </c>
      <c r="R82" s="202">
        <v>8.4700000000000006</v>
      </c>
      <c r="S82" s="202">
        <v>11.14</v>
      </c>
      <c r="T82" s="202">
        <v>0</v>
      </c>
      <c r="U82" s="202">
        <v>58</v>
      </c>
      <c r="V82" s="202">
        <v>5.35</v>
      </c>
      <c r="W82" s="202">
        <v>18.72</v>
      </c>
      <c r="X82" s="202">
        <v>57.6</v>
      </c>
      <c r="Y82" s="202">
        <v>0</v>
      </c>
      <c r="Z82">
        <v>0</v>
      </c>
      <c r="AA82" s="202">
        <v>13.6</v>
      </c>
      <c r="AB82" s="202">
        <v>0</v>
      </c>
      <c r="AC82" s="202">
        <v>0</v>
      </c>
      <c r="AD82" s="202">
        <v>0</v>
      </c>
      <c r="AE82" s="202">
        <v>41.75</v>
      </c>
      <c r="AF82" s="202">
        <v>0</v>
      </c>
      <c r="AG82" s="202">
        <v>0</v>
      </c>
      <c r="AH82" s="202">
        <v>0</v>
      </c>
      <c r="AI82" s="202">
        <v>134.61000000000001</v>
      </c>
      <c r="AJ82" s="202">
        <v>0</v>
      </c>
      <c r="AK82" s="202">
        <v>160</v>
      </c>
      <c r="AL82" s="202">
        <v>0</v>
      </c>
      <c r="AM82" s="202">
        <v>0</v>
      </c>
      <c r="AN82" s="202">
        <v>0</v>
      </c>
      <c r="AO82">
        <v>0</v>
      </c>
      <c r="AP82" s="202">
        <v>118.6</v>
      </c>
      <c r="AQ82" s="202">
        <v>38.32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489.84</v>
      </c>
      <c r="L83" s="202">
        <v>8.93</v>
      </c>
      <c r="M83" s="202">
        <v>54.66</v>
      </c>
      <c r="N83" s="202">
        <v>50.16</v>
      </c>
      <c r="O83" s="202">
        <v>70.86</v>
      </c>
      <c r="P83" s="202">
        <v>18.52</v>
      </c>
      <c r="Q83" s="202">
        <v>8.69</v>
      </c>
      <c r="R83" s="202">
        <v>8.4700000000000006</v>
      </c>
      <c r="S83" s="202">
        <v>11.14</v>
      </c>
      <c r="T83" s="202">
        <v>0</v>
      </c>
      <c r="U83" s="202">
        <v>58</v>
      </c>
      <c r="V83" s="202">
        <v>5.35</v>
      </c>
      <c r="W83" s="202">
        <v>18.72</v>
      </c>
      <c r="X83" s="202">
        <v>57.6</v>
      </c>
      <c r="Y83" s="202">
        <v>0</v>
      </c>
      <c r="Z83">
        <v>0</v>
      </c>
      <c r="AA83" s="202">
        <v>13.6</v>
      </c>
      <c r="AB83" s="202">
        <v>0</v>
      </c>
      <c r="AC83" s="202">
        <v>0</v>
      </c>
      <c r="AD83" s="202">
        <v>0</v>
      </c>
      <c r="AE83" s="202">
        <v>41.75</v>
      </c>
      <c r="AF83" s="202">
        <v>0</v>
      </c>
      <c r="AG83" s="202">
        <v>0</v>
      </c>
      <c r="AH83" s="202">
        <v>0</v>
      </c>
      <c r="AI83" s="202">
        <v>134.61000000000001</v>
      </c>
      <c r="AJ83" s="202">
        <v>0</v>
      </c>
      <c r="AK83" s="202">
        <v>250</v>
      </c>
      <c r="AL83" s="202">
        <v>0</v>
      </c>
      <c r="AM83" s="202">
        <v>0</v>
      </c>
      <c r="AN83" s="202">
        <v>0</v>
      </c>
      <c r="AO83">
        <v>0</v>
      </c>
      <c r="AP83" s="202">
        <v>117.94</v>
      </c>
      <c r="AQ83" s="202">
        <v>38.1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489.84</v>
      </c>
      <c r="L84" s="202">
        <v>8.93</v>
      </c>
      <c r="M84" s="202">
        <v>54.66</v>
      </c>
      <c r="N84" s="202">
        <v>50.16</v>
      </c>
      <c r="O84" s="202">
        <v>70.86</v>
      </c>
      <c r="P84" s="202">
        <v>18.52</v>
      </c>
      <c r="Q84" s="202">
        <v>8.69</v>
      </c>
      <c r="R84" s="202">
        <v>8.4700000000000006</v>
      </c>
      <c r="S84" s="202">
        <v>11.14</v>
      </c>
      <c r="T84" s="202">
        <v>0</v>
      </c>
      <c r="U84" s="202">
        <v>58</v>
      </c>
      <c r="V84" s="202">
        <v>5.35</v>
      </c>
      <c r="W84" s="202">
        <v>18.72</v>
      </c>
      <c r="X84" s="202">
        <v>57.6</v>
      </c>
      <c r="Y84" s="202">
        <v>0</v>
      </c>
      <c r="Z84">
        <v>0</v>
      </c>
      <c r="AA84" s="202">
        <v>13.6</v>
      </c>
      <c r="AB84" s="202">
        <v>0</v>
      </c>
      <c r="AC84" s="202">
        <v>0</v>
      </c>
      <c r="AD84" s="202">
        <v>0</v>
      </c>
      <c r="AE84" s="202">
        <v>41.75</v>
      </c>
      <c r="AF84" s="202">
        <v>0</v>
      </c>
      <c r="AG84" s="202">
        <v>0</v>
      </c>
      <c r="AH84" s="202">
        <v>0</v>
      </c>
      <c r="AI84" s="202">
        <v>134.61000000000001</v>
      </c>
      <c r="AJ84" s="202">
        <v>0</v>
      </c>
      <c r="AK84" s="202">
        <v>273.93</v>
      </c>
      <c r="AL84" s="202">
        <v>0</v>
      </c>
      <c r="AM84" s="202">
        <v>0</v>
      </c>
      <c r="AN84" s="202">
        <v>0</v>
      </c>
      <c r="AO84">
        <v>0</v>
      </c>
      <c r="AP84" s="202">
        <v>117.94</v>
      </c>
      <c r="AQ84" s="202">
        <v>38.1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479.94</v>
      </c>
      <c r="L85" s="202">
        <v>8.9</v>
      </c>
      <c r="M85" s="202">
        <v>54.66</v>
      </c>
      <c r="N85" s="202">
        <v>50.16</v>
      </c>
      <c r="O85" s="202">
        <v>70.86</v>
      </c>
      <c r="P85" s="202">
        <v>18.52</v>
      </c>
      <c r="Q85" s="202">
        <v>8.69</v>
      </c>
      <c r="R85" s="202">
        <v>8.4700000000000006</v>
      </c>
      <c r="S85" s="202">
        <v>11.14</v>
      </c>
      <c r="T85" s="202">
        <v>0</v>
      </c>
      <c r="U85" s="202">
        <v>58</v>
      </c>
      <c r="V85" s="202">
        <v>5.35</v>
      </c>
      <c r="W85" s="202">
        <v>18.72</v>
      </c>
      <c r="X85" s="202">
        <v>57.6</v>
      </c>
      <c r="Y85" s="202">
        <v>0</v>
      </c>
      <c r="Z85">
        <v>0</v>
      </c>
      <c r="AA85" s="202">
        <v>13.6</v>
      </c>
      <c r="AB85" s="202">
        <v>0</v>
      </c>
      <c r="AC85" s="202">
        <v>0</v>
      </c>
      <c r="AD85" s="202">
        <v>0</v>
      </c>
      <c r="AE85" s="202">
        <v>41.75</v>
      </c>
      <c r="AF85" s="202">
        <v>0</v>
      </c>
      <c r="AG85" s="202">
        <v>0</v>
      </c>
      <c r="AH85" s="202">
        <v>0</v>
      </c>
      <c r="AI85" s="202">
        <v>134.61000000000001</v>
      </c>
      <c r="AJ85" s="202">
        <v>0</v>
      </c>
      <c r="AK85" s="202">
        <v>295</v>
      </c>
      <c r="AL85" s="202">
        <v>0</v>
      </c>
      <c r="AM85" s="202">
        <v>0</v>
      </c>
      <c r="AN85" s="202">
        <v>0</v>
      </c>
      <c r="AO85">
        <v>0</v>
      </c>
      <c r="AP85" s="202">
        <v>117.94</v>
      </c>
      <c r="AQ85" s="202">
        <v>38.1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489.84</v>
      </c>
      <c r="L86" s="202">
        <v>8.93</v>
      </c>
      <c r="M86" s="202">
        <v>54.66</v>
      </c>
      <c r="N86" s="202">
        <v>50.16</v>
      </c>
      <c r="O86" s="202">
        <v>70.86</v>
      </c>
      <c r="P86" s="202">
        <v>18.52</v>
      </c>
      <c r="Q86" s="202">
        <v>8.69</v>
      </c>
      <c r="R86" s="202">
        <v>8.4700000000000006</v>
      </c>
      <c r="S86" s="202">
        <v>11.14</v>
      </c>
      <c r="T86" s="202">
        <v>0</v>
      </c>
      <c r="U86" s="202">
        <v>58</v>
      </c>
      <c r="V86" s="202">
        <v>5.35</v>
      </c>
      <c r="W86" s="202">
        <v>18.72</v>
      </c>
      <c r="X86" s="202">
        <v>57.6</v>
      </c>
      <c r="Y86" s="202">
        <v>0</v>
      </c>
      <c r="Z86">
        <v>0</v>
      </c>
      <c r="AA86" s="202">
        <v>13.6</v>
      </c>
      <c r="AB86" s="202">
        <v>0</v>
      </c>
      <c r="AC86" s="202">
        <v>0</v>
      </c>
      <c r="AD86" s="202">
        <v>0</v>
      </c>
      <c r="AE86" s="202">
        <v>41.75</v>
      </c>
      <c r="AF86" s="202">
        <v>0</v>
      </c>
      <c r="AG86" s="202">
        <v>0</v>
      </c>
      <c r="AH86" s="202">
        <v>0</v>
      </c>
      <c r="AI86" s="202">
        <v>134.61000000000001</v>
      </c>
      <c r="AJ86" s="202">
        <v>0</v>
      </c>
      <c r="AK86" s="202">
        <v>295</v>
      </c>
      <c r="AL86" s="202">
        <v>0</v>
      </c>
      <c r="AM86" s="202">
        <v>0</v>
      </c>
      <c r="AN86" s="202">
        <v>0</v>
      </c>
      <c r="AO86">
        <v>0</v>
      </c>
      <c r="AP86" s="202">
        <v>117.94</v>
      </c>
      <c r="AQ86" s="202">
        <v>38.1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489.84</v>
      </c>
      <c r="L87" s="202">
        <v>8.93</v>
      </c>
      <c r="M87" s="202">
        <v>54.66</v>
      </c>
      <c r="N87" s="202">
        <v>50.16</v>
      </c>
      <c r="O87" s="202">
        <v>70.86</v>
      </c>
      <c r="P87" s="202">
        <v>18.52</v>
      </c>
      <c r="Q87" s="202">
        <v>8.69</v>
      </c>
      <c r="R87" s="202">
        <v>8.4700000000000006</v>
      </c>
      <c r="S87" s="202">
        <v>11.14</v>
      </c>
      <c r="T87" s="202">
        <v>0</v>
      </c>
      <c r="U87" s="202">
        <v>58</v>
      </c>
      <c r="V87" s="202">
        <v>5.35</v>
      </c>
      <c r="W87" s="202">
        <v>18.72</v>
      </c>
      <c r="X87" s="202">
        <v>57.6</v>
      </c>
      <c r="Y87" s="202">
        <v>0</v>
      </c>
      <c r="Z87">
        <v>0</v>
      </c>
      <c r="AA87" s="202">
        <v>13.6</v>
      </c>
      <c r="AB87" s="202">
        <v>0</v>
      </c>
      <c r="AC87" s="202">
        <v>0</v>
      </c>
      <c r="AD87" s="202">
        <v>0</v>
      </c>
      <c r="AE87" s="202">
        <v>41.75</v>
      </c>
      <c r="AF87" s="202">
        <v>0</v>
      </c>
      <c r="AG87" s="202">
        <v>0</v>
      </c>
      <c r="AH87" s="202">
        <v>0</v>
      </c>
      <c r="AI87" s="202">
        <v>134.61000000000001</v>
      </c>
      <c r="AJ87" s="202">
        <v>0</v>
      </c>
      <c r="AK87" s="202">
        <v>295</v>
      </c>
      <c r="AL87" s="202">
        <v>0</v>
      </c>
      <c r="AM87" s="202">
        <v>0</v>
      </c>
      <c r="AN87" s="202">
        <v>0</v>
      </c>
      <c r="AO87">
        <v>0</v>
      </c>
      <c r="AP87" s="202">
        <v>117.94</v>
      </c>
      <c r="AQ87" s="202">
        <v>38.1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489.84</v>
      </c>
      <c r="L88" s="202">
        <v>8.93</v>
      </c>
      <c r="M88" s="202">
        <v>54.66</v>
      </c>
      <c r="N88" s="202">
        <v>50.16</v>
      </c>
      <c r="O88" s="202">
        <v>70.86</v>
      </c>
      <c r="P88" s="202">
        <v>18.52</v>
      </c>
      <c r="Q88" s="202">
        <v>8.69</v>
      </c>
      <c r="R88" s="202">
        <v>8.4700000000000006</v>
      </c>
      <c r="S88" s="202">
        <v>11.14</v>
      </c>
      <c r="T88" s="202">
        <v>0</v>
      </c>
      <c r="U88" s="202">
        <v>58</v>
      </c>
      <c r="V88" s="202">
        <v>5.35</v>
      </c>
      <c r="W88" s="202">
        <v>18.72</v>
      </c>
      <c r="X88" s="202">
        <v>57.6</v>
      </c>
      <c r="Y88" s="202">
        <v>0</v>
      </c>
      <c r="Z88">
        <v>0</v>
      </c>
      <c r="AA88" s="202">
        <v>13.6</v>
      </c>
      <c r="AB88" s="202">
        <v>0</v>
      </c>
      <c r="AC88" s="202">
        <v>0</v>
      </c>
      <c r="AD88" s="202">
        <v>0</v>
      </c>
      <c r="AE88" s="202">
        <v>41.75</v>
      </c>
      <c r="AF88" s="202">
        <v>0</v>
      </c>
      <c r="AG88" s="202">
        <v>0</v>
      </c>
      <c r="AH88" s="202">
        <v>0</v>
      </c>
      <c r="AI88" s="202">
        <v>134.61000000000001</v>
      </c>
      <c r="AJ88" s="202">
        <v>0</v>
      </c>
      <c r="AK88" s="202">
        <v>295</v>
      </c>
      <c r="AL88" s="202">
        <v>0</v>
      </c>
      <c r="AM88" s="202">
        <v>0</v>
      </c>
      <c r="AN88" s="202">
        <v>0</v>
      </c>
      <c r="AO88">
        <v>0</v>
      </c>
      <c r="AP88" s="202">
        <v>117.94</v>
      </c>
      <c r="AQ88" s="202">
        <v>38.1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489.84</v>
      </c>
      <c r="L89" s="202">
        <v>8.93</v>
      </c>
      <c r="M89" s="202">
        <v>54.66</v>
      </c>
      <c r="N89" s="202">
        <v>50.16</v>
      </c>
      <c r="O89" s="202">
        <v>70.86</v>
      </c>
      <c r="P89" s="202">
        <v>18.52</v>
      </c>
      <c r="Q89" s="202">
        <v>8.69</v>
      </c>
      <c r="R89" s="202">
        <v>8.4700000000000006</v>
      </c>
      <c r="S89" s="202">
        <v>11.14</v>
      </c>
      <c r="T89" s="202">
        <v>0</v>
      </c>
      <c r="U89" s="202">
        <v>58</v>
      </c>
      <c r="V89" s="202">
        <v>5.35</v>
      </c>
      <c r="W89" s="202">
        <v>18.72</v>
      </c>
      <c r="X89" s="202">
        <v>57.6</v>
      </c>
      <c r="Y89" s="202">
        <v>0</v>
      </c>
      <c r="Z89">
        <v>0</v>
      </c>
      <c r="AA89" s="202">
        <v>13.6</v>
      </c>
      <c r="AB89" s="202">
        <v>0</v>
      </c>
      <c r="AC89" s="202">
        <v>0</v>
      </c>
      <c r="AD89" s="202">
        <v>0</v>
      </c>
      <c r="AE89" s="202">
        <v>41.75</v>
      </c>
      <c r="AF89" s="202">
        <v>0</v>
      </c>
      <c r="AG89" s="202">
        <v>0</v>
      </c>
      <c r="AH89" s="202">
        <v>0</v>
      </c>
      <c r="AI89" s="202">
        <v>134.61000000000001</v>
      </c>
      <c r="AJ89" s="202">
        <v>0</v>
      </c>
      <c r="AK89" s="202">
        <v>295</v>
      </c>
      <c r="AL89" s="202">
        <v>0</v>
      </c>
      <c r="AM89" s="202">
        <v>0</v>
      </c>
      <c r="AN89" s="202">
        <v>0</v>
      </c>
      <c r="AO89">
        <v>0</v>
      </c>
      <c r="AP89" s="202">
        <v>117.94</v>
      </c>
      <c r="AQ89" s="202">
        <v>38.1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489.84</v>
      </c>
      <c r="L90" s="202">
        <v>8.93</v>
      </c>
      <c r="M90" s="202">
        <v>54.66</v>
      </c>
      <c r="N90" s="202">
        <v>50.16</v>
      </c>
      <c r="O90" s="202">
        <v>70.86</v>
      </c>
      <c r="P90" s="202">
        <v>18.52</v>
      </c>
      <c r="Q90" s="202">
        <v>8.69</v>
      </c>
      <c r="R90" s="202">
        <v>8.4700000000000006</v>
      </c>
      <c r="S90" s="202">
        <v>11.14</v>
      </c>
      <c r="T90" s="202">
        <v>0</v>
      </c>
      <c r="U90" s="202">
        <v>58</v>
      </c>
      <c r="V90" s="202">
        <v>5.35</v>
      </c>
      <c r="W90" s="202">
        <v>18.72</v>
      </c>
      <c r="X90" s="202">
        <v>57.6</v>
      </c>
      <c r="Y90" s="202">
        <v>0</v>
      </c>
      <c r="Z90">
        <v>0</v>
      </c>
      <c r="AA90" s="202">
        <v>13.6</v>
      </c>
      <c r="AB90" s="202">
        <v>0</v>
      </c>
      <c r="AC90" s="202">
        <v>0</v>
      </c>
      <c r="AD90" s="202">
        <v>0</v>
      </c>
      <c r="AE90" s="202">
        <v>41.75</v>
      </c>
      <c r="AF90" s="202">
        <v>0</v>
      </c>
      <c r="AG90" s="202">
        <v>0</v>
      </c>
      <c r="AH90" s="202">
        <v>0</v>
      </c>
      <c r="AI90" s="202">
        <v>134.61000000000001</v>
      </c>
      <c r="AJ90" s="202">
        <v>0</v>
      </c>
      <c r="AK90" s="202">
        <v>295</v>
      </c>
      <c r="AL90" s="202">
        <v>0</v>
      </c>
      <c r="AM90" s="202">
        <v>0</v>
      </c>
      <c r="AN90" s="202">
        <v>0</v>
      </c>
      <c r="AO90">
        <v>0</v>
      </c>
      <c r="AP90" s="202">
        <v>117.94</v>
      </c>
      <c r="AQ90" s="202">
        <v>38.1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489.84</v>
      </c>
      <c r="L91" s="202">
        <v>8.93</v>
      </c>
      <c r="M91" s="202">
        <v>54.66</v>
      </c>
      <c r="N91" s="202">
        <v>50.16</v>
      </c>
      <c r="O91" s="202">
        <v>70.86</v>
      </c>
      <c r="P91" s="202">
        <v>18.52</v>
      </c>
      <c r="Q91" s="202">
        <v>8.69</v>
      </c>
      <c r="R91" s="202">
        <v>8.4700000000000006</v>
      </c>
      <c r="S91" s="202">
        <v>11.14</v>
      </c>
      <c r="T91" s="202">
        <v>0</v>
      </c>
      <c r="U91" s="202">
        <v>58</v>
      </c>
      <c r="V91" s="202">
        <v>5.35</v>
      </c>
      <c r="W91" s="202">
        <v>18.72</v>
      </c>
      <c r="X91" s="202">
        <v>57.6</v>
      </c>
      <c r="Y91" s="202">
        <v>0</v>
      </c>
      <c r="Z91">
        <v>0</v>
      </c>
      <c r="AA91" s="202">
        <v>13.6</v>
      </c>
      <c r="AB91" s="202">
        <v>0</v>
      </c>
      <c r="AC91" s="202">
        <v>0</v>
      </c>
      <c r="AD91" s="202">
        <v>0</v>
      </c>
      <c r="AE91" s="202">
        <v>41.75</v>
      </c>
      <c r="AF91" s="202">
        <v>0</v>
      </c>
      <c r="AG91" s="202">
        <v>0</v>
      </c>
      <c r="AH91" s="202">
        <v>0</v>
      </c>
      <c r="AI91" s="202">
        <v>134.61000000000001</v>
      </c>
      <c r="AJ91" s="202">
        <v>0</v>
      </c>
      <c r="AK91" s="202">
        <v>218.66</v>
      </c>
      <c r="AL91" s="202">
        <v>0</v>
      </c>
      <c r="AM91" s="202">
        <v>0</v>
      </c>
      <c r="AN91" s="202">
        <v>0</v>
      </c>
      <c r="AO91">
        <v>0</v>
      </c>
      <c r="AP91" s="202">
        <v>117.94</v>
      </c>
      <c r="AQ91" s="202">
        <v>38.1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489.84</v>
      </c>
      <c r="L92" s="202">
        <v>8.93</v>
      </c>
      <c r="M92" s="202">
        <v>54.66</v>
      </c>
      <c r="N92" s="202">
        <v>50.16</v>
      </c>
      <c r="O92" s="202">
        <v>70.86</v>
      </c>
      <c r="P92" s="202">
        <v>18.52</v>
      </c>
      <c r="Q92" s="202">
        <v>8.69</v>
      </c>
      <c r="R92" s="202">
        <v>8.4700000000000006</v>
      </c>
      <c r="S92" s="202">
        <v>11.14</v>
      </c>
      <c r="T92" s="202">
        <v>0</v>
      </c>
      <c r="U92" s="202">
        <v>58</v>
      </c>
      <c r="V92" s="202">
        <v>5.35</v>
      </c>
      <c r="W92" s="202">
        <v>18.72</v>
      </c>
      <c r="X92" s="202">
        <v>57.6</v>
      </c>
      <c r="Y92" s="202">
        <v>0</v>
      </c>
      <c r="Z92">
        <v>0</v>
      </c>
      <c r="AA92" s="202">
        <v>13.6</v>
      </c>
      <c r="AB92" s="202">
        <v>0</v>
      </c>
      <c r="AC92" s="202">
        <v>0</v>
      </c>
      <c r="AD92" s="202">
        <v>0</v>
      </c>
      <c r="AE92" s="202">
        <v>41.75</v>
      </c>
      <c r="AF92" s="202">
        <v>0</v>
      </c>
      <c r="AG92" s="202">
        <v>0</v>
      </c>
      <c r="AH92" s="202">
        <v>0</v>
      </c>
      <c r="AI92" s="202">
        <v>134.61000000000001</v>
      </c>
      <c r="AJ92" s="202">
        <v>0</v>
      </c>
      <c r="AK92" s="202">
        <v>218.66</v>
      </c>
      <c r="AL92" s="202">
        <v>0</v>
      </c>
      <c r="AM92" s="202">
        <v>0</v>
      </c>
      <c r="AN92" s="202">
        <v>0</v>
      </c>
      <c r="AO92">
        <v>0</v>
      </c>
      <c r="AP92" s="202">
        <v>117.94</v>
      </c>
      <c r="AQ92" s="202">
        <v>38.1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489.84</v>
      </c>
      <c r="L93" s="202">
        <v>8.93</v>
      </c>
      <c r="M93" s="202">
        <v>54.66</v>
      </c>
      <c r="N93" s="202">
        <v>50.16</v>
      </c>
      <c r="O93" s="202">
        <v>70.86</v>
      </c>
      <c r="P93" s="202">
        <v>18.52</v>
      </c>
      <c r="Q93" s="202">
        <v>8.69</v>
      </c>
      <c r="R93" s="202">
        <v>8.4700000000000006</v>
      </c>
      <c r="S93" s="202">
        <v>11.14</v>
      </c>
      <c r="T93" s="202">
        <v>0</v>
      </c>
      <c r="U93" s="202">
        <v>58</v>
      </c>
      <c r="V93" s="202">
        <v>5.35</v>
      </c>
      <c r="W93" s="202">
        <v>18.72</v>
      </c>
      <c r="X93" s="202">
        <v>57.6</v>
      </c>
      <c r="Y93" s="202">
        <v>0</v>
      </c>
      <c r="Z93">
        <v>0</v>
      </c>
      <c r="AA93" s="202">
        <v>13.6</v>
      </c>
      <c r="AB93" s="202">
        <v>0</v>
      </c>
      <c r="AC93" s="202">
        <v>0</v>
      </c>
      <c r="AD93" s="202">
        <v>0</v>
      </c>
      <c r="AE93" s="202">
        <v>41.75</v>
      </c>
      <c r="AF93" s="202">
        <v>0</v>
      </c>
      <c r="AG93" s="202">
        <v>0</v>
      </c>
      <c r="AH93" s="202">
        <v>0</v>
      </c>
      <c r="AI93" s="202">
        <v>134.61000000000001</v>
      </c>
      <c r="AJ93" s="202">
        <v>0</v>
      </c>
      <c r="AK93" s="202">
        <v>218.66</v>
      </c>
      <c r="AL93" s="202">
        <v>0</v>
      </c>
      <c r="AM93" s="202">
        <v>0</v>
      </c>
      <c r="AN93" s="202">
        <v>0</v>
      </c>
      <c r="AO93">
        <v>0</v>
      </c>
      <c r="AP93" s="202">
        <v>117.94</v>
      </c>
      <c r="AQ93" s="202">
        <v>38.1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489.84</v>
      </c>
      <c r="L94" s="202">
        <v>8.93</v>
      </c>
      <c r="M94" s="202">
        <v>54.66</v>
      </c>
      <c r="N94" s="202">
        <v>50.16</v>
      </c>
      <c r="O94" s="202">
        <v>70.86</v>
      </c>
      <c r="P94" s="202">
        <v>18.52</v>
      </c>
      <c r="Q94" s="202">
        <v>8.69</v>
      </c>
      <c r="R94" s="202">
        <v>8.4700000000000006</v>
      </c>
      <c r="S94" s="202">
        <v>11.14</v>
      </c>
      <c r="T94" s="202">
        <v>0</v>
      </c>
      <c r="U94" s="202">
        <v>58</v>
      </c>
      <c r="V94" s="202">
        <v>5.35</v>
      </c>
      <c r="W94" s="202">
        <v>18.72</v>
      </c>
      <c r="X94" s="202">
        <v>57.6</v>
      </c>
      <c r="Y94" s="202">
        <v>0</v>
      </c>
      <c r="Z94">
        <v>0</v>
      </c>
      <c r="AA94" s="202">
        <v>13.6</v>
      </c>
      <c r="AB94" s="202">
        <v>0</v>
      </c>
      <c r="AC94" s="202">
        <v>0</v>
      </c>
      <c r="AD94" s="202">
        <v>0</v>
      </c>
      <c r="AE94" s="202">
        <v>41.75</v>
      </c>
      <c r="AF94" s="202">
        <v>0</v>
      </c>
      <c r="AG94" s="202">
        <v>0</v>
      </c>
      <c r="AH94" s="202">
        <v>0</v>
      </c>
      <c r="AI94" s="202">
        <v>134.61000000000001</v>
      </c>
      <c r="AJ94" s="202">
        <v>0</v>
      </c>
      <c r="AK94" s="202">
        <v>218.66</v>
      </c>
      <c r="AL94" s="202">
        <v>0</v>
      </c>
      <c r="AM94" s="202">
        <v>0</v>
      </c>
      <c r="AN94" s="202">
        <v>0</v>
      </c>
      <c r="AO94">
        <v>0</v>
      </c>
      <c r="AP94" s="202">
        <v>117.94</v>
      </c>
      <c r="AQ94" s="202">
        <v>38.1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489.84</v>
      </c>
      <c r="L95" s="202">
        <v>8.93</v>
      </c>
      <c r="M95" s="202">
        <v>54.66</v>
      </c>
      <c r="N95" s="202">
        <v>50.16</v>
      </c>
      <c r="O95" s="202">
        <v>70.86</v>
      </c>
      <c r="P95" s="202">
        <v>18.52</v>
      </c>
      <c r="Q95" s="202">
        <v>8.69</v>
      </c>
      <c r="R95" s="202">
        <v>8.4700000000000006</v>
      </c>
      <c r="S95" s="202">
        <v>11.14</v>
      </c>
      <c r="T95" s="202">
        <v>0</v>
      </c>
      <c r="U95" s="202">
        <v>58</v>
      </c>
      <c r="V95" s="202">
        <v>5.35</v>
      </c>
      <c r="W95" s="202">
        <v>18.72</v>
      </c>
      <c r="X95" s="202">
        <v>57.6</v>
      </c>
      <c r="Y95" s="202">
        <v>0</v>
      </c>
      <c r="Z95">
        <v>0</v>
      </c>
      <c r="AA95" s="202">
        <v>13.6</v>
      </c>
      <c r="AB95" s="202">
        <v>0</v>
      </c>
      <c r="AC95" s="202">
        <v>0</v>
      </c>
      <c r="AD95" s="202">
        <v>0</v>
      </c>
      <c r="AE95" s="202">
        <v>41.75</v>
      </c>
      <c r="AF95" s="202">
        <v>0</v>
      </c>
      <c r="AG95" s="202">
        <v>0</v>
      </c>
      <c r="AH95" s="202">
        <v>0</v>
      </c>
      <c r="AI95" s="202">
        <v>134.61000000000001</v>
      </c>
      <c r="AJ95" s="202">
        <v>0</v>
      </c>
      <c r="AK95" s="202">
        <v>218.66</v>
      </c>
      <c r="AL95" s="202">
        <v>0</v>
      </c>
      <c r="AM95" s="202">
        <v>0</v>
      </c>
      <c r="AN95" s="202">
        <v>0</v>
      </c>
      <c r="AO95">
        <v>0</v>
      </c>
      <c r="AP95" s="202">
        <v>117.94</v>
      </c>
      <c r="AQ95" s="202">
        <v>38.1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489.84</v>
      </c>
      <c r="L96" s="202">
        <v>8.93</v>
      </c>
      <c r="M96" s="202">
        <v>54.66</v>
      </c>
      <c r="N96" s="202">
        <v>50.16</v>
      </c>
      <c r="O96" s="202">
        <v>70.86</v>
      </c>
      <c r="P96" s="202">
        <v>18.52</v>
      </c>
      <c r="Q96" s="202">
        <v>8.69</v>
      </c>
      <c r="R96" s="202">
        <v>8.4700000000000006</v>
      </c>
      <c r="S96" s="202">
        <v>11.14</v>
      </c>
      <c r="T96" s="202">
        <v>0</v>
      </c>
      <c r="U96" s="202">
        <v>58</v>
      </c>
      <c r="V96" s="202">
        <v>5.35</v>
      </c>
      <c r="W96" s="202">
        <v>18.72</v>
      </c>
      <c r="X96" s="202">
        <v>57.6</v>
      </c>
      <c r="Y96" s="202">
        <v>0</v>
      </c>
      <c r="Z96">
        <v>0</v>
      </c>
      <c r="AA96" s="202">
        <v>13.6</v>
      </c>
      <c r="AB96" s="202">
        <v>0</v>
      </c>
      <c r="AC96" s="202">
        <v>0</v>
      </c>
      <c r="AD96" s="202">
        <v>0</v>
      </c>
      <c r="AE96" s="202">
        <v>41.75</v>
      </c>
      <c r="AF96" s="202">
        <v>0</v>
      </c>
      <c r="AG96" s="202">
        <v>0</v>
      </c>
      <c r="AH96" s="202">
        <v>0</v>
      </c>
      <c r="AI96" s="202">
        <v>134.61000000000001</v>
      </c>
      <c r="AJ96" s="202">
        <v>0</v>
      </c>
      <c r="AK96" s="202">
        <v>218.66</v>
      </c>
      <c r="AL96" s="202">
        <v>0</v>
      </c>
      <c r="AM96" s="202">
        <v>0</v>
      </c>
      <c r="AN96" s="202">
        <v>0</v>
      </c>
      <c r="AO96">
        <v>0</v>
      </c>
      <c r="AP96" s="202">
        <v>117.94</v>
      </c>
      <c r="AQ96" s="202">
        <v>38.1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489.84</v>
      </c>
      <c r="L97" s="202">
        <v>8.93</v>
      </c>
      <c r="M97" s="202">
        <v>54.66</v>
      </c>
      <c r="N97" s="202">
        <v>50.16</v>
      </c>
      <c r="O97" s="202">
        <v>70.86</v>
      </c>
      <c r="P97" s="202">
        <v>18.52</v>
      </c>
      <c r="Q97" s="202">
        <v>8.69</v>
      </c>
      <c r="R97" s="202">
        <v>8.4700000000000006</v>
      </c>
      <c r="S97" s="202">
        <v>11.14</v>
      </c>
      <c r="T97" s="202">
        <v>0</v>
      </c>
      <c r="U97" s="202">
        <v>58</v>
      </c>
      <c r="V97" s="202">
        <v>5.35</v>
      </c>
      <c r="W97" s="202">
        <v>18.72</v>
      </c>
      <c r="X97" s="202">
        <v>57.6</v>
      </c>
      <c r="Y97" s="202">
        <v>0</v>
      </c>
      <c r="Z97">
        <v>0</v>
      </c>
      <c r="AA97" s="202">
        <v>13.6</v>
      </c>
      <c r="AB97" s="202">
        <v>0</v>
      </c>
      <c r="AC97" s="202">
        <v>0</v>
      </c>
      <c r="AD97" s="202">
        <v>0</v>
      </c>
      <c r="AE97" s="202">
        <v>41.75</v>
      </c>
      <c r="AF97" s="202">
        <v>0</v>
      </c>
      <c r="AG97" s="202">
        <v>0</v>
      </c>
      <c r="AH97" s="202">
        <v>0</v>
      </c>
      <c r="AI97" s="202">
        <v>134.61000000000001</v>
      </c>
      <c r="AJ97" s="202">
        <v>0</v>
      </c>
      <c r="AK97" s="202">
        <v>218.66</v>
      </c>
      <c r="AL97" s="202">
        <v>0</v>
      </c>
      <c r="AM97" s="202">
        <v>0</v>
      </c>
      <c r="AN97" s="202">
        <v>0</v>
      </c>
      <c r="AO97">
        <v>0</v>
      </c>
      <c r="AP97" s="202">
        <v>117.94</v>
      </c>
      <c r="AQ97" s="202">
        <v>38.1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489.84</v>
      </c>
      <c r="L98" s="202">
        <v>8.93</v>
      </c>
      <c r="M98" s="202">
        <v>54.66</v>
      </c>
      <c r="N98" s="202">
        <v>50.16</v>
      </c>
      <c r="O98" s="202">
        <v>70.86</v>
      </c>
      <c r="P98" s="202">
        <v>18.52</v>
      </c>
      <c r="Q98" s="202">
        <v>8.69</v>
      </c>
      <c r="R98" s="202">
        <v>8.4700000000000006</v>
      </c>
      <c r="S98" s="202">
        <v>11.14</v>
      </c>
      <c r="T98" s="202">
        <v>0</v>
      </c>
      <c r="U98" s="202">
        <v>58</v>
      </c>
      <c r="V98" s="202">
        <v>5.35</v>
      </c>
      <c r="W98" s="202">
        <v>18.72</v>
      </c>
      <c r="X98" s="202">
        <v>57.6</v>
      </c>
      <c r="Y98" s="202">
        <v>0</v>
      </c>
      <c r="Z98">
        <v>0</v>
      </c>
      <c r="AA98" s="202">
        <v>13.6</v>
      </c>
      <c r="AB98" s="202">
        <v>0</v>
      </c>
      <c r="AC98" s="202">
        <v>0</v>
      </c>
      <c r="AD98" s="202">
        <v>0</v>
      </c>
      <c r="AE98" s="202">
        <v>41.75</v>
      </c>
      <c r="AF98" s="202">
        <v>0</v>
      </c>
      <c r="AG98" s="202">
        <v>0</v>
      </c>
      <c r="AH98" s="202">
        <v>0</v>
      </c>
      <c r="AI98" s="202">
        <v>134.61000000000001</v>
      </c>
      <c r="AJ98" s="202">
        <v>0</v>
      </c>
      <c r="AK98" s="202">
        <v>218.66</v>
      </c>
      <c r="AL98" s="202">
        <v>0</v>
      </c>
      <c r="AM98" s="202">
        <v>0</v>
      </c>
      <c r="AN98" s="202">
        <v>0</v>
      </c>
      <c r="AO98">
        <v>0</v>
      </c>
      <c r="AP98" s="202">
        <v>117.94</v>
      </c>
      <c r="AQ98" s="202">
        <v>38.1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8.1236025000000076</v>
      </c>
      <c r="L99">
        <f t="shared" si="0"/>
        <v>0.17314999999999967</v>
      </c>
      <c r="M99">
        <f t="shared" si="0"/>
        <v>1.3651999999999975</v>
      </c>
      <c r="N99">
        <f t="shared" si="0"/>
        <v>1.2038399999999982</v>
      </c>
      <c r="O99">
        <f t="shared" si="0"/>
        <v>1.7012924999999961</v>
      </c>
      <c r="P99">
        <f t="shared" si="0"/>
        <v>0.44447999999999965</v>
      </c>
      <c r="Q99">
        <f t="shared" si="0"/>
        <v>0.14250000000000018</v>
      </c>
      <c r="R99">
        <f t="shared" si="0"/>
        <v>0.16287250000000017</v>
      </c>
      <c r="S99">
        <f t="shared" si="0"/>
        <v>0.2119625</v>
      </c>
      <c r="T99">
        <f t="shared" si="0"/>
        <v>0</v>
      </c>
      <c r="U99">
        <f t="shared" si="0"/>
        <v>1.3939725000000005</v>
      </c>
      <c r="V99">
        <f t="shared" si="0"/>
        <v>0.11755000000000027</v>
      </c>
      <c r="W99">
        <f t="shared" si="0"/>
        <v>0.36328500000000025</v>
      </c>
      <c r="X99">
        <f t="shared" si="0"/>
        <v>1.2055949999999998</v>
      </c>
      <c r="Y99">
        <f t="shared" si="0"/>
        <v>0</v>
      </c>
      <c r="Z99">
        <f t="shared" si="0"/>
        <v>0</v>
      </c>
      <c r="AA99">
        <f t="shared" si="0"/>
        <v>0.32836749999999976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1.0177549999999995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3.2048900000000029</v>
      </c>
      <c r="AJ99">
        <f t="shared" si="0"/>
        <v>0</v>
      </c>
      <c r="AK99">
        <f t="shared" si="0"/>
        <v>4.3405874999999998</v>
      </c>
      <c r="AL99">
        <f t="shared" si="0"/>
        <v>1.8680000000000002E-2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2.1651999999999969</v>
      </c>
      <c r="AQ99">
        <f t="shared" ref="AQ99:AT99" si="1">SUM(AQ3:AQ98)/4000</f>
        <v>0.74530500000000011</v>
      </c>
      <c r="AR99">
        <f t="shared" si="1"/>
        <v>0.50136500000000006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157.81</v>
      </c>
      <c r="L3" s="202">
        <v>61.97</v>
      </c>
      <c r="M3" s="202">
        <v>0</v>
      </c>
      <c r="N3" s="202">
        <v>29.01</v>
      </c>
      <c r="O3" s="202">
        <v>48.7</v>
      </c>
      <c r="P3" s="202">
        <v>46.48</v>
      </c>
      <c r="Q3" s="202">
        <v>4.18</v>
      </c>
      <c r="R3" s="202">
        <v>4.92</v>
      </c>
      <c r="S3" s="202">
        <v>6.45</v>
      </c>
      <c r="T3" s="202">
        <v>0</v>
      </c>
      <c r="U3" s="202">
        <v>271.98</v>
      </c>
      <c r="V3" s="202">
        <v>3.16</v>
      </c>
      <c r="W3" s="202">
        <v>8.5</v>
      </c>
      <c r="X3" s="202">
        <v>33.31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</v>
      </c>
      <c r="AQ3" s="202">
        <v>22.03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157.81</v>
      </c>
      <c r="L4" s="202">
        <v>61.97</v>
      </c>
      <c r="M4" s="202">
        <v>0</v>
      </c>
      <c r="N4" s="202">
        <v>29.01</v>
      </c>
      <c r="O4" s="202">
        <v>48.7</v>
      </c>
      <c r="P4" s="202">
        <v>46.48</v>
      </c>
      <c r="Q4" s="202">
        <v>4.18</v>
      </c>
      <c r="R4" s="202">
        <v>4.92</v>
      </c>
      <c r="S4" s="202">
        <v>6.45</v>
      </c>
      <c r="T4" s="202">
        <v>0</v>
      </c>
      <c r="U4" s="202">
        <v>271.98</v>
      </c>
      <c r="V4" s="202">
        <v>3.47</v>
      </c>
      <c r="W4" s="202">
        <v>8.5</v>
      </c>
      <c r="X4" s="202">
        <v>33.31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</v>
      </c>
      <c r="AQ4" s="202">
        <v>22.03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157.81</v>
      </c>
      <c r="L5" s="202">
        <v>61.97</v>
      </c>
      <c r="M5" s="202">
        <v>0</v>
      </c>
      <c r="N5" s="202">
        <v>29.01</v>
      </c>
      <c r="O5" s="202">
        <v>48.7</v>
      </c>
      <c r="P5" s="202">
        <v>46.48</v>
      </c>
      <c r="Q5" s="202">
        <v>4.18</v>
      </c>
      <c r="R5" s="202">
        <v>4.92</v>
      </c>
      <c r="S5" s="202">
        <v>6.45</v>
      </c>
      <c r="T5" s="202">
        <v>0</v>
      </c>
      <c r="U5" s="202">
        <v>271.98</v>
      </c>
      <c r="V5" s="202">
        <v>2.86</v>
      </c>
      <c r="W5" s="202">
        <v>8.5</v>
      </c>
      <c r="X5" s="202">
        <v>33.31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</v>
      </c>
      <c r="AQ5" s="202">
        <v>22.03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157.80000000000001</v>
      </c>
      <c r="L6" s="202">
        <v>61.97</v>
      </c>
      <c r="M6" s="202">
        <v>0</v>
      </c>
      <c r="N6" s="202">
        <v>29.01</v>
      </c>
      <c r="O6" s="202">
        <v>48.7</v>
      </c>
      <c r="P6" s="202">
        <v>46.48</v>
      </c>
      <c r="Q6" s="202">
        <v>4.18</v>
      </c>
      <c r="R6" s="202">
        <v>4.92</v>
      </c>
      <c r="S6" s="202">
        <v>6.45</v>
      </c>
      <c r="T6" s="202">
        <v>0</v>
      </c>
      <c r="U6" s="202">
        <v>271.98</v>
      </c>
      <c r="V6" s="202">
        <v>2.86</v>
      </c>
      <c r="W6" s="202">
        <v>8.5</v>
      </c>
      <c r="X6" s="202">
        <v>33.31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</v>
      </c>
      <c r="AQ6" s="202">
        <v>22.03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89.28</v>
      </c>
      <c r="L7" s="202">
        <v>61.97</v>
      </c>
      <c r="M7" s="202">
        <v>0</v>
      </c>
      <c r="N7" s="202">
        <v>29.01</v>
      </c>
      <c r="O7" s="202">
        <v>48.7</v>
      </c>
      <c r="P7" s="202">
        <v>46.48</v>
      </c>
      <c r="Q7" s="202">
        <v>4.18</v>
      </c>
      <c r="R7" s="202">
        <v>4.92</v>
      </c>
      <c r="S7" s="202">
        <v>6.45</v>
      </c>
      <c r="T7" s="202">
        <v>0</v>
      </c>
      <c r="U7" s="202">
        <v>271.98</v>
      </c>
      <c r="V7" s="202">
        <v>2.86</v>
      </c>
      <c r="W7" s="202">
        <v>8.5</v>
      </c>
      <c r="X7" s="202">
        <v>33.31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</v>
      </c>
      <c r="AQ7" s="202">
        <v>22.03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87.51</v>
      </c>
      <c r="L8" s="202">
        <v>61.97</v>
      </c>
      <c r="M8" s="202">
        <v>0</v>
      </c>
      <c r="N8" s="202">
        <v>29.01</v>
      </c>
      <c r="O8" s="202">
        <v>48.7</v>
      </c>
      <c r="P8" s="202">
        <v>46.48</v>
      </c>
      <c r="Q8" s="202">
        <v>4.18</v>
      </c>
      <c r="R8" s="202">
        <v>4.92</v>
      </c>
      <c r="S8" s="202">
        <v>6.45</v>
      </c>
      <c r="T8" s="202">
        <v>0</v>
      </c>
      <c r="U8" s="202">
        <v>271.98</v>
      </c>
      <c r="V8" s="202">
        <v>2.86</v>
      </c>
      <c r="W8" s="202">
        <v>8.5</v>
      </c>
      <c r="X8" s="202">
        <v>33.31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</v>
      </c>
      <c r="AQ8" s="202">
        <v>22.03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87.51</v>
      </c>
      <c r="L9" s="202">
        <v>34.619999999999997</v>
      </c>
      <c r="M9" s="202">
        <v>0</v>
      </c>
      <c r="N9" s="202">
        <v>29.01</v>
      </c>
      <c r="O9" s="202">
        <v>48.7</v>
      </c>
      <c r="P9" s="202">
        <v>46.48</v>
      </c>
      <c r="Q9" s="202">
        <v>2.88</v>
      </c>
      <c r="R9" s="202">
        <v>5.0599999999999996</v>
      </c>
      <c r="S9" s="202">
        <v>3.85</v>
      </c>
      <c r="T9" s="202">
        <v>0</v>
      </c>
      <c r="U9" s="202">
        <v>271.98</v>
      </c>
      <c r="V9" s="202">
        <v>2.86</v>
      </c>
      <c r="W9" s="202">
        <v>8.5</v>
      </c>
      <c r="X9" s="202">
        <v>33.31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48.2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33.659999999999997</v>
      </c>
      <c r="AQ9" s="202">
        <v>11.54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87.52</v>
      </c>
      <c r="L10" s="202">
        <v>34.619999999999997</v>
      </c>
      <c r="M10" s="202">
        <v>0</v>
      </c>
      <c r="N10" s="202">
        <v>29.01</v>
      </c>
      <c r="O10" s="202">
        <v>48.7</v>
      </c>
      <c r="P10" s="202">
        <v>46.48</v>
      </c>
      <c r="Q10" s="202">
        <v>2.88</v>
      </c>
      <c r="R10" s="202">
        <v>5.0599999999999996</v>
      </c>
      <c r="S10" s="202">
        <v>3.85</v>
      </c>
      <c r="T10" s="202">
        <v>0</v>
      </c>
      <c r="U10" s="202">
        <v>271.98</v>
      </c>
      <c r="V10" s="202">
        <v>2.86</v>
      </c>
      <c r="W10" s="202">
        <v>8.5</v>
      </c>
      <c r="X10" s="202">
        <v>33.31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48.2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33.659999999999997</v>
      </c>
      <c r="AQ10" s="202">
        <v>11.54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87.51</v>
      </c>
      <c r="L11" s="202">
        <v>34.619999999999997</v>
      </c>
      <c r="M11" s="202">
        <v>0</v>
      </c>
      <c r="N11" s="202">
        <v>29.01</v>
      </c>
      <c r="O11" s="202">
        <v>48.7</v>
      </c>
      <c r="P11" s="202">
        <v>46.48</v>
      </c>
      <c r="Q11" s="202">
        <v>1.89</v>
      </c>
      <c r="R11" s="202">
        <v>5.0599999999999996</v>
      </c>
      <c r="S11" s="202">
        <v>3.85</v>
      </c>
      <c r="T11" s="202">
        <v>0</v>
      </c>
      <c r="U11" s="202">
        <v>271.98</v>
      </c>
      <c r="V11" s="202">
        <v>2.86</v>
      </c>
      <c r="W11" s="202">
        <v>8.5</v>
      </c>
      <c r="X11" s="202">
        <v>33.31</v>
      </c>
      <c r="Y11" s="202">
        <v>0</v>
      </c>
      <c r="Z11">
        <v>0</v>
      </c>
      <c r="AA11" s="202">
        <v>7.77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33.659999999999997</v>
      </c>
      <c r="AQ11" s="202">
        <v>11.54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87.52</v>
      </c>
      <c r="L12" s="202">
        <v>34.619999999999997</v>
      </c>
      <c r="M12" s="202">
        <v>0</v>
      </c>
      <c r="N12" s="202">
        <v>29.01</v>
      </c>
      <c r="O12" s="202">
        <v>48.7</v>
      </c>
      <c r="P12" s="202">
        <v>46.48</v>
      </c>
      <c r="Q12" s="202">
        <v>1.89</v>
      </c>
      <c r="R12" s="202">
        <v>5.0599999999999996</v>
      </c>
      <c r="S12" s="202">
        <v>3.85</v>
      </c>
      <c r="T12" s="202">
        <v>0</v>
      </c>
      <c r="U12" s="202">
        <v>271.98</v>
      </c>
      <c r="V12" s="202">
        <v>2.86</v>
      </c>
      <c r="W12" s="202">
        <v>8.5</v>
      </c>
      <c r="X12" s="202">
        <v>33.31</v>
      </c>
      <c r="Y12" s="202">
        <v>0</v>
      </c>
      <c r="Z12">
        <v>0</v>
      </c>
      <c r="AA12" s="202">
        <v>7.77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33.659999999999997</v>
      </c>
      <c r="AQ12" s="202">
        <v>11.54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87.51</v>
      </c>
      <c r="L13" s="202">
        <v>34.619999999999997</v>
      </c>
      <c r="M13" s="202">
        <v>0</v>
      </c>
      <c r="N13" s="202">
        <v>29.01</v>
      </c>
      <c r="O13" s="202">
        <v>48.7</v>
      </c>
      <c r="P13" s="202">
        <v>46.48</v>
      </c>
      <c r="Q13" s="202">
        <v>1.89</v>
      </c>
      <c r="R13" s="202">
        <v>5.0599999999999996</v>
      </c>
      <c r="S13" s="202">
        <v>3.85</v>
      </c>
      <c r="T13" s="202">
        <v>0</v>
      </c>
      <c r="U13" s="202">
        <v>271.98</v>
      </c>
      <c r="V13" s="202">
        <v>1.92</v>
      </c>
      <c r="W13" s="202">
        <v>8.5</v>
      </c>
      <c r="X13" s="202">
        <v>33.31</v>
      </c>
      <c r="Y13" s="202">
        <v>0</v>
      </c>
      <c r="Z13">
        <v>0</v>
      </c>
      <c r="AA13" s="202">
        <v>7.77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33.659999999999997</v>
      </c>
      <c r="AQ13" s="202">
        <v>11.54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87.51</v>
      </c>
      <c r="L14" s="202">
        <v>34.619999999999997</v>
      </c>
      <c r="M14" s="202">
        <v>0</v>
      </c>
      <c r="N14" s="202">
        <v>29.01</v>
      </c>
      <c r="O14" s="202">
        <v>48.7</v>
      </c>
      <c r="P14" s="202">
        <v>46.48</v>
      </c>
      <c r="Q14" s="202">
        <v>1.89</v>
      </c>
      <c r="R14" s="202">
        <v>5.0599999999999996</v>
      </c>
      <c r="S14" s="202">
        <v>3.85</v>
      </c>
      <c r="T14" s="202">
        <v>0</v>
      </c>
      <c r="U14" s="202">
        <v>271.98</v>
      </c>
      <c r="V14" s="202">
        <v>1.92</v>
      </c>
      <c r="W14" s="202">
        <v>8.5</v>
      </c>
      <c r="X14" s="202">
        <v>33.31</v>
      </c>
      <c r="Y14" s="202">
        <v>0</v>
      </c>
      <c r="Z14">
        <v>0</v>
      </c>
      <c r="AA14" s="202">
        <v>7.77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33.659999999999997</v>
      </c>
      <c r="AQ14" s="202">
        <v>11.56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87.51</v>
      </c>
      <c r="L15" s="202">
        <v>34.619999999999997</v>
      </c>
      <c r="M15" s="202">
        <v>0</v>
      </c>
      <c r="N15" s="202">
        <v>29.01</v>
      </c>
      <c r="O15" s="202">
        <v>48.7</v>
      </c>
      <c r="P15" s="202">
        <v>46.48</v>
      </c>
      <c r="Q15" s="202">
        <v>1.89</v>
      </c>
      <c r="R15" s="202">
        <v>5.0599999999999996</v>
      </c>
      <c r="S15" s="202">
        <v>3.85</v>
      </c>
      <c r="T15" s="202">
        <v>0</v>
      </c>
      <c r="U15" s="202">
        <v>271.98</v>
      </c>
      <c r="V15" s="202">
        <v>1.92</v>
      </c>
      <c r="W15" s="202">
        <v>8.5</v>
      </c>
      <c r="X15" s="202">
        <v>33.31</v>
      </c>
      <c r="Y15" s="202">
        <v>0</v>
      </c>
      <c r="Z15">
        <v>0</v>
      </c>
      <c r="AA15" s="202">
        <v>7.77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33.659999999999997</v>
      </c>
      <c r="AQ15" s="202">
        <v>11.56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87.51</v>
      </c>
      <c r="L16" s="202">
        <v>34.619999999999997</v>
      </c>
      <c r="M16" s="202">
        <v>0</v>
      </c>
      <c r="N16" s="202">
        <v>29.01</v>
      </c>
      <c r="O16" s="202">
        <v>48.7</v>
      </c>
      <c r="P16" s="202">
        <v>46.48</v>
      </c>
      <c r="Q16" s="202">
        <v>1.89</v>
      </c>
      <c r="R16" s="202">
        <v>5.0599999999999996</v>
      </c>
      <c r="S16" s="202">
        <v>3.85</v>
      </c>
      <c r="T16" s="202">
        <v>0</v>
      </c>
      <c r="U16" s="202">
        <v>271.98</v>
      </c>
      <c r="V16" s="202">
        <v>1.92</v>
      </c>
      <c r="W16" s="202">
        <v>8.5</v>
      </c>
      <c r="X16" s="202">
        <v>33.31</v>
      </c>
      <c r="Y16" s="202">
        <v>0</v>
      </c>
      <c r="Z16">
        <v>0</v>
      </c>
      <c r="AA16" s="202">
        <v>7.77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33.659999999999997</v>
      </c>
      <c r="AQ16" s="202">
        <v>11.56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87.51</v>
      </c>
      <c r="L17" s="202">
        <v>34.619999999999997</v>
      </c>
      <c r="M17" s="202">
        <v>0</v>
      </c>
      <c r="N17" s="202">
        <v>29.01</v>
      </c>
      <c r="O17" s="202">
        <v>48.7</v>
      </c>
      <c r="P17" s="202">
        <v>46.48</v>
      </c>
      <c r="Q17" s="202">
        <v>1.89</v>
      </c>
      <c r="R17" s="202">
        <v>5.0599999999999996</v>
      </c>
      <c r="S17" s="202">
        <v>3.85</v>
      </c>
      <c r="T17" s="202">
        <v>0</v>
      </c>
      <c r="U17" s="202">
        <v>271.98</v>
      </c>
      <c r="V17" s="202">
        <v>1.92</v>
      </c>
      <c r="W17" s="202">
        <v>8.5</v>
      </c>
      <c r="X17" s="202">
        <v>33.31</v>
      </c>
      <c r="Y17" s="202">
        <v>0</v>
      </c>
      <c r="Z17">
        <v>0</v>
      </c>
      <c r="AA17" s="202">
        <v>7.77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33.659999999999997</v>
      </c>
      <c r="AQ17" s="202">
        <v>11.56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87.51</v>
      </c>
      <c r="L18" s="202">
        <v>34.619999999999997</v>
      </c>
      <c r="M18" s="202">
        <v>0</v>
      </c>
      <c r="N18" s="202">
        <v>29.01</v>
      </c>
      <c r="O18" s="202">
        <v>48.7</v>
      </c>
      <c r="P18" s="202">
        <v>46.48</v>
      </c>
      <c r="Q18" s="202">
        <v>1.89</v>
      </c>
      <c r="R18" s="202">
        <v>5.0599999999999996</v>
      </c>
      <c r="S18" s="202">
        <v>3.85</v>
      </c>
      <c r="T18" s="202">
        <v>0</v>
      </c>
      <c r="U18" s="202">
        <v>271.98</v>
      </c>
      <c r="V18" s="202">
        <v>1.92</v>
      </c>
      <c r="W18" s="202">
        <v>8.5</v>
      </c>
      <c r="X18" s="202">
        <v>33.31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33.659999999999997</v>
      </c>
      <c r="AQ18" s="202">
        <v>11.56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87.51</v>
      </c>
      <c r="L19" s="202">
        <v>34.619999999999997</v>
      </c>
      <c r="M19" s="202">
        <v>0</v>
      </c>
      <c r="N19" s="202">
        <v>29.01</v>
      </c>
      <c r="O19" s="202">
        <v>48.7</v>
      </c>
      <c r="P19" s="202">
        <v>46.48</v>
      </c>
      <c r="Q19" s="202">
        <v>1.89</v>
      </c>
      <c r="R19" s="202">
        <v>5.0599999999999996</v>
      </c>
      <c r="S19" s="202">
        <v>3.85</v>
      </c>
      <c r="T19" s="202">
        <v>0</v>
      </c>
      <c r="U19" s="202">
        <v>275.23</v>
      </c>
      <c r="V19" s="202">
        <v>1.92</v>
      </c>
      <c r="W19" s="202">
        <v>8.5</v>
      </c>
      <c r="X19" s="202">
        <v>33.31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33.659999999999997</v>
      </c>
      <c r="AQ19" s="202">
        <v>14.58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87.51</v>
      </c>
      <c r="L20" s="202">
        <v>34.619999999999997</v>
      </c>
      <c r="M20" s="202">
        <v>0</v>
      </c>
      <c r="N20" s="202">
        <v>29.01</v>
      </c>
      <c r="O20" s="202">
        <v>48.7</v>
      </c>
      <c r="P20" s="202">
        <v>46.48</v>
      </c>
      <c r="Q20" s="202">
        <v>1.89</v>
      </c>
      <c r="R20" s="202">
        <v>5.0599999999999996</v>
      </c>
      <c r="S20" s="202">
        <v>3.85</v>
      </c>
      <c r="T20" s="202">
        <v>0</v>
      </c>
      <c r="U20" s="202">
        <v>275.75</v>
      </c>
      <c r="V20" s="202">
        <v>1.92</v>
      </c>
      <c r="W20" s="202">
        <v>8.5</v>
      </c>
      <c r="X20" s="202">
        <v>33.31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33.659999999999997</v>
      </c>
      <c r="AQ20" s="202">
        <v>14.58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87.51</v>
      </c>
      <c r="L21" s="202">
        <v>34.619999999999997</v>
      </c>
      <c r="M21" s="202">
        <v>0</v>
      </c>
      <c r="N21" s="202">
        <v>29.01</v>
      </c>
      <c r="O21" s="202">
        <v>48.7</v>
      </c>
      <c r="P21" s="202">
        <v>46.48</v>
      </c>
      <c r="Q21" s="202">
        <v>1.89</v>
      </c>
      <c r="R21" s="202">
        <v>5.0599999999999996</v>
      </c>
      <c r="S21" s="202">
        <v>3.85</v>
      </c>
      <c r="T21" s="202">
        <v>0</v>
      </c>
      <c r="U21" s="202">
        <v>275.75</v>
      </c>
      <c r="V21" s="202">
        <v>1.92</v>
      </c>
      <c r="W21" s="202">
        <v>8.5</v>
      </c>
      <c r="X21" s="202">
        <v>33.31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33.659999999999997</v>
      </c>
      <c r="AQ21" s="202">
        <v>14.58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87.51</v>
      </c>
      <c r="L22" s="202">
        <v>34.619999999999997</v>
      </c>
      <c r="M22" s="202">
        <v>0</v>
      </c>
      <c r="N22" s="202">
        <v>29.01</v>
      </c>
      <c r="O22" s="202">
        <v>48.7</v>
      </c>
      <c r="P22" s="202">
        <v>46.48</v>
      </c>
      <c r="Q22" s="202">
        <v>1.89</v>
      </c>
      <c r="R22" s="202">
        <v>5.0599999999999996</v>
      </c>
      <c r="S22" s="202">
        <v>3.85</v>
      </c>
      <c r="T22" s="202">
        <v>0</v>
      </c>
      <c r="U22" s="202">
        <v>275.75</v>
      </c>
      <c r="V22" s="202">
        <v>1.92</v>
      </c>
      <c r="W22" s="202">
        <v>8.5</v>
      </c>
      <c r="X22" s="202">
        <v>33.31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33.659999999999997</v>
      </c>
      <c r="AQ22" s="202">
        <v>14.58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87.51</v>
      </c>
      <c r="L23" s="202">
        <v>34.619999999999997</v>
      </c>
      <c r="M23" s="202">
        <v>0</v>
      </c>
      <c r="N23" s="202">
        <v>29.01</v>
      </c>
      <c r="O23" s="202">
        <v>48.7</v>
      </c>
      <c r="P23" s="202">
        <v>46.48</v>
      </c>
      <c r="Q23" s="202">
        <v>2.2999999999999998</v>
      </c>
      <c r="R23" s="202">
        <v>5.0599999999999996</v>
      </c>
      <c r="S23" s="202">
        <v>3.85</v>
      </c>
      <c r="T23" s="202">
        <v>0</v>
      </c>
      <c r="U23" s="202">
        <v>275.75</v>
      </c>
      <c r="V23" s="202">
        <v>1.92</v>
      </c>
      <c r="W23" s="202">
        <v>8.5</v>
      </c>
      <c r="X23" s="202">
        <v>33.31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33.659999999999997</v>
      </c>
      <c r="AQ23" s="202">
        <v>14.58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87.51</v>
      </c>
      <c r="L24" s="202">
        <v>34.619999999999997</v>
      </c>
      <c r="M24" s="202">
        <v>0</v>
      </c>
      <c r="N24" s="202">
        <v>29.01</v>
      </c>
      <c r="O24" s="202">
        <v>48.7</v>
      </c>
      <c r="P24" s="202">
        <v>46.48</v>
      </c>
      <c r="Q24" s="202">
        <v>2.72</v>
      </c>
      <c r="R24" s="202">
        <v>5.0599999999999996</v>
      </c>
      <c r="S24" s="202">
        <v>3.66</v>
      </c>
      <c r="T24" s="202">
        <v>0</v>
      </c>
      <c r="U24" s="202">
        <v>275.75</v>
      </c>
      <c r="V24" s="202">
        <v>1.92</v>
      </c>
      <c r="W24" s="202">
        <v>8.5</v>
      </c>
      <c r="X24" s="202">
        <v>33.31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33.659999999999997</v>
      </c>
      <c r="AQ24" s="202">
        <v>12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87.51</v>
      </c>
      <c r="L25" s="202">
        <v>34.619999999999997</v>
      </c>
      <c r="M25" s="202">
        <v>0</v>
      </c>
      <c r="N25" s="202">
        <v>29.01</v>
      </c>
      <c r="O25" s="202">
        <v>48.7</v>
      </c>
      <c r="P25" s="202">
        <v>46.48</v>
      </c>
      <c r="Q25" s="202">
        <v>3.08</v>
      </c>
      <c r="R25" s="202">
        <v>5.0599999999999996</v>
      </c>
      <c r="S25" s="202">
        <v>3.85</v>
      </c>
      <c r="T25" s="202">
        <v>0</v>
      </c>
      <c r="U25" s="202">
        <v>275.75</v>
      </c>
      <c r="V25" s="202">
        <v>1.92</v>
      </c>
      <c r="W25" s="202">
        <v>8.5</v>
      </c>
      <c r="X25" s="202">
        <v>33.31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33.659999999999997</v>
      </c>
      <c r="AQ25" s="202">
        <v>12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87.51</v>
      </c>
      <c r="L26" s="202">
        <v>34.619999999999997</v>
      </c>
      <c r="M26" s="202">
        <v>0</v>
      </c>
      <c r="N26" s="202">
        <v>29.01</v>
      </c>
      <c r="O26" s="202">
        <v>48.7</v>
      </c>
      <c r="P26" s="202">
        <v>46.48</v>
      </c>
      <c r="Q26" s="202">
        <v>3.49</v>
      </c>
      <c r="R26" s="202">
        <v>5.0599999999999996</v>
      </c>
      <c r="S26" s="202">
        <v>3.85</v>
      </c>
      <c r="T26" s="202">
        <v>0</v>
      </c>
      <c r="U26" s="202">
        <v>275.75</v>
      </c>
      <c r="V26" s="202">
        <v>2.86</v>
      </c>
      <c r="W26" s="202">
        <v>8.5</v>
      </c>
      <c r="X26" s="202">
        <v>33.31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33.659999999999997</v>
      </c>
      <c r="AQ26" s="202">
        <v>12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87.51</v>
      </c>
      <c r="L27" s="202">
        <v>34.619999999999997</v>
      </c>
      <c r="M27" s="202">
        <v>0</v>
      </c>
      <c r="N27" s="202">
        <v>29.01</v>
      </c>
      <c r="O27" s="202">
        <v>48.7</v>
      </c>
      <c r="P27" s="202">
        <v>46.48</v>
      </c>
      <c r="Q27" s="202">
        <v>3.88</v>
      </c>
      <c r="R27" s="202">
        <v>4.8499999999999996</v>
      </c>
      <c r="S27" s="202">
        <v>5.76</v>
      </c>
      <c r="T27" s="202">
        <v>0</v>
      </c>
      <c r="U27" s="202">
        <v>275.75</v>
      </c>
      <c r="V27" s="202">
        <v>2.86</v>
      </c>
      <c r="W27" s="202">
        <v>8.5</v>
      </c>
      <c r="X27" s="202">
        <v>33.31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</v>
      </c>
      <c r="AQ27" s="202">
        <v>22.03</v>
      </c>
      <c r="AR27" s="202">
        <v>4.21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87.51</v>
      </c>
      <c r="L28" s="202">
        <v>34.619999999999997</v>
      </c>
      <c r="M28" s="202">
        <v>0</v>
      </c>
      <c r="N28" s="202">
        <v>29.01</v>
      </c>
      <c r="O28" s="202">
        <v>48.7</v>
      </c>
      <c r="P28" s="202">
        <v>46.48</v>
      </c>
      <c r="Q28" s="202">
        <v>3.15</v>
      </c>
      <c r="R28" s="202">
        <v>4.8899999999999997</v>
      </c>
      <c r="S28" s="202">
        <v>6.45</v>
      </c>
      <c r="T28" s="202">
        <v>0</v>
      </c>
      <c r="U28" s="202">
        <v>275.75</v>
      </c>
      <c r="V28" s="202">
        <v>2.86</v>
      </c>
      <c r="W28" s="202">
        <v>8.5</v>
      </c>
      <c r="X28" s="202">
        <v>33.31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68.2</v>
      </c>
      <c r="AQ28" s="202">
        <v>22.03</v>
      </c>
      <c r="AR28" s="202">
        <v>6.79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87.51</v>
      </c>
      <c r="L29" s="202">
        <v>61.97</v>
      </c>
      <c r="M29" s="202">
        <v>0</v>
      </c>
      <c r="N29" s="202">
        <v>29.01</v>
      </c>
      <c r="O29" s="202">
        <v>48.7</v>
      </c>
      <c r="P29" s="202">
        <v>46.48</v>
      </c>
      <c r="Q29" s="202">
        <v>2.2999999999999998</v>
      </c>
      <c r="R29" s="202">
        <v>4.8899999999999997</v>
      </c>
      <c r="S29" s="202">
        <v>6.45</v>
      </c>
      <c r="T29" s="202">
        <v>0</v>
      </c>
      <c r="U29" s="202">
        <v>275.75</v>
      </c>
      <c r="V29" s="202">
        <v>2.86</v>
      </c>
      <c r="W29" s="202">
        <v>8.5</v>
      </c>
      <c r="X29" s="202">
        <v>33.31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22.03</v>
      </c>
      <c r="AR29" s="202">
        <v>12.13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87.51</v>
      </c>
      <c r="L30" s="202">
        <v>42.55</v>
      </c>
      <c r="M30" s="202">
        <v>0</v>
      </c>
      <c r="N30" s="202">
        <v>29.01</v>
      </c>
      <c r="O30" s="202">
        <v>48.7</v>
      </c>
      <c r="P30" s="202">
        <v>46.48</v>
      </c>
      <c r="Q30" s="202">
        <v>1.54</v>
      </c>
      <c r="R30" s="202">
        <v>5.0599999999999996</v>
      </c>
      <c r="S30" s="202">
        <v>3.85</v>
      </c>
      <c r="T30" s="202">
        <v>0</v>
      </c>
      <c r="U30" s="202">
        <v>275.75</v>
      </c>
      <c r="V30" s="202">
        <v>2.86</v>
      </c>
      <c r="W30" s="202">
        <v>8.5</v>
      </c>
      <c r="X30" s="202">
        <v>33.31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12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87.51</v>
      </c>
      <c r="L31" s="202">
        <v>36</v>
      </c>
      <c r="M31" s="202">
        <v>0</v>
      </c>
      <c r="N31" s="202">
        <v>29.01</v>
      </c>
      <c r="O31" s="202">
        <v>48.7</v>
      </c>
      <c r="P31" s="202">
        <v>46.48</v>
      </c>
      <c r="Q31" s="202">
        <v>2.89</v>
      </c>
      <c r="R31" s="202">
        <v>5.0599999999999996</v>
      </c>
      <c r="S31" s="202">
        <v>3.85</v>
      </c>
      <c r="T31" s="202">
        <v>0</v>
      </c>
      <c r="U31" s="202">
        <v>275.75</v>
      </c>
      <c r="V31" s="202">
        <v>2.85</v>
      </c>
      <c r="W31" s="202">
        <v>8.5</v>
      </c>
      <c r="X31" s="202">
        <v>33.31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</v>
      </c>
      <c r="AQ31" s="202">
        <v>12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87.51</v>
      </c>
      <c r="L32" s="202">
        <v>34.619999999999997</v>
      </c>
      <c r="M32" s="202">
        <v>0</v>
      </c>
      <c r="N32" s="202">
        <v>29.01</v>
      </c>
      <c r="O32" s="202">
        <v>48.7</v>
      </c>
      <c r="P32" s="202">
        <v>46.48</v>
      </c>
      <c r="Q32" s="202">
        <v>2.89</v>
      </c>
      <c r="R32" s="202">
        <v>5.0599999999999996</v>
      </c>
      <c r="S32" s="202">
        <v>3.85</v>
      </c>
      <c r="T32" s="202">
        <v>0</v>
      </c>
      <c r="U32" s="202">
        <v>275.75</v>
      </c>
      <c r="V32" s="202">
        <v>2.85</v>
      </c>
      <c r="W32" s="202">
        <v>8.5</v>
      </c>
      <c r="X32" s="202">
        <v>33.31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33.659999999999997</v>
      </c>
      <c r="AQ32" s="202">
        <v>12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87.51</v>
      </c>
      <c r="L33" s="202">
        <v>34.619999999999997</v>
      </c>
      <c r="M33" s="202">
        <v>0</v>
      </c>
      <c r="N33" s="202">
        <v>29.01</v>
      </c>
      <c r="O33" s="202">
        <v>48.7</v>
      </c>
      <c r="P33" s="202">
        <v>46.48</v>
      </c>
      <c r="Q33" s="202">
        <v>2.89</v>
      </c>
      <c r="R33" s="202">
        <v>5.0599999999999996</v>
      </c>
      <c r="S33" s="202">
        <v>3.85</v>
      </c>
      <c r="T33" s="202">
        <v>0</v>
      </c>
      <c r="U33" s="202">
        <v>275.75</v>
      </c>
      <c r="V33" s="202">
        <v>2.85</v>
      </c>
      <c r="W33" s="202">
        <v>8.5</v>
      </c>
      <c r="X33" s="202">
        <v>33.31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33.659999999999997</v>
      </c>
      <c r="AQ33" s="202">
        <v>12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87.51</v>
      </c>
      <c r="L34" s="202">
        <v>34.619999999999997</v>
      </c>
      <c r="M34" s="202">
        <v>0</v>
      </c>
      <c r="N34" s="202">
        <v>29.01</v>
      </c>
      <c r="O34" s="202">
        <v>48.7</v>
      </c>
      <c r="P34" s="202">
        <v>46.48</v>
      </c>
      <c r="Q34" s="202">
        <v>2.88</v>
      </c>
      <c r="R34" s="202">
        <v>5.0599999999999996</v>
      </c>
      <c r="S34" s="202">
        <v>3.85</v>
      </c>
      <c r="T34" s="202">
        <v>0</v>
      </c>
      <c r="U34" s="202">
        <v>275.75</v>
      </c>
      <c r="V34" s="202">
        <v>2.86</v>
      </c>
      <c r="W34" s="202">
        <v>8.5</v>
      </c>
      <c r="X34" s="202">
        <v>33.31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33.659999999999997</v>
      </c>
      <c r="AQ34" s="202">
        <v>14.58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87.51</v>
      </c>
      <c r="L35" s="202">
        <v>34.619999999999997</v>
      </c>
      <c r="M35" s="202">
        <v>0</v>
      </c>
      <c r="N35" s="202">
        <v>29.01</v>
      </c>
      <c r="O35" s="202">
        <v>48.7</v>
      </c>
      <c r="P35" s="202">
        <v>46.48</v>
      </c>
      <c r="Q35" s="202">
        <v>2.88</v>
      </c>
      <c r="R35" s="202">
        <v>5.0599999999999996</v>
      </c>
      <c r="S35" s="202">
        <v>3.85</v>
      </c>
      <c r="T35" s="202">
        <v>0</v>
      </c>
      <c r="U35" s="202">
        <v>275.75</v>
      </c>
      <c r="V35" s="202">
        <v>1.85</v>
      </c>
      <c r="W35" s="202">
        <v>4.88</v>
      </c>
      <c r="X35" s="202">
        <v>33.31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33.659999999999997</v>
      </c>
      <c r="AQ35" s="202">
        <v>14.58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87.51</v>
      </c>
      <c r="L36" s="202">
        <v>34.619999999999997</v>
      </c>
      <c r="M36" s="202">
        <v>0</v>
      </c>
      <c r="N36" s="202">
        <v>29.01</v>
      </c>
      <c r="O36" s="202">
        <v>48.7</v>
      </c>
      <c r="P36" s="202">
        <v>46.48</v>
      </c>
      <c r="Q36" s="202">
        <v>2.88</v>
      </c>
      <c r="R36" s="202">
        <v>5.0599999999999996</v>
      </c>
      <c r="S36" s="202">
        <v>3.85</v>
      </c>
      <c r="T36" s="202">
        <v>0</v>
      </c>
      <c r="U36" s="202">
        <v>275.75</v>
      </c>
      <c r="V36" s="202">
        <v>1.85</v>
      </c>
      <c r="W36" s="202">
        <v>4.8099999999999996</v>
      </c>
      <c r="X36" s="202">
        <v>19.93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33.659999999999997</v>
      </c>
      <c r="AQ36" s="202">
        <v>14.58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87.51</v>
      </c>
      <c r="L37" s="202">
        <v>34.619999999999997</v>
      </c>
      <c r="M37" s="202">
        <v>0</v>
      </c>
      <c r="N37" s="202">
        <v>14.43</v>
      </c>
      <c r="O37" s="202">
        <v>29.51</v>
      </c>
      <c r="P37" s="202">
        <v>24.04</v>
      </c>
      <c r="Q37" s="202">
        <v>2.88</v>
      </c>
      <c r="R37" s="202">
        <v>5.0599999999999996</v>
      </c>
      <c r="S37" s="202">
        <v>3.85</v>
      </c>
      <c r="T37" s="202">
        <v>0</v>
      </c>
      <c r="U37" s="202">
        <v>275.75</v>
      </c>
      <c r="V37" s="202">
        <v>1.85</v>
      </c>
      <c r="W37" s="202">
        <v>4.8099999999999996</v>
      </c>
      <c r="X37" s="202">
        <v>19.93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33.659999999999997</v>
      </c>
      <c r="AQ37" s="202">
        <v>14.58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87.51</v>
      </c>
      <c r="L38" s="202">
        <v>34.619999999999997</v>
      </c>
      <c r="M38" s="202">
        <v>0</v>
      </c>
      <c r="N38" s="202">
        <v>14.43</v>
      </c>
      <c r="O38" s="202">
        <v>24.04</v>
      </c>
      <c r="P38" s="202">
        <v>24.04</v>
      </c>
      <c r="Q38" s="202">
        <v>2.88</v>
      </c>
      <c r="R38" s="202">
        <v>5.0599999999999996</v>
      </c>
      <c r="S38" s="202">
        <v>3.85</v>
      </c>
      <c r="T38" s="202">
        <v>0</v>
      </c>
      <c r="U38" s="202">
        <v>275.75</v>
      </c>
      <c r="V38" s="202">
        <v>1.85</v>
      </c>
      <c r="W38" s="202">
        <v>4.8099999999999996</v>
      </c>
      <c r="X38" s="202">
        <v>19.93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33.659999999999997</v>
      </c>
      <c r="AQ38" s="202">
        <v>14.58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87.51</v>
      </c>
      <c r="L39" s="202">
        <v>35.74</v>
      </c>
      <c r="M39" s="202">
        <v>0</v>
      </c>
      <c r="N39" s="202">
        <v>14.43</v>
      </c>
      <c r="O39" s="202">
        <v>24.04</v>
      </c>
      <c r="P39" s="202">
        <v>24.04</v>
      </c>
      <c r="Q39" s="202">
        <v>2.89</v>
      </c>
      <c r="R39" s="202">
        <v>4.92</v>
      </c>
      <c r="S39" s="202">
        <v>3.95</v>
      </c>
      <c r="T39" s="202">
        <v>0</v>
      </c>
      <c r="U39" s="202">
        <v>275.75</v>
      </c>
      <c r="V39" s="202">
        <v>1.85</v>
      </c>
      <c r="W39" s="202">
        <v>4.8099999999999996</v>
      </c>
      <c r="X39" s="202">
        <v>19.93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33.659999999999997</v>
      </c>
      <c r="AQ39" s="202">
        <v>14.58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87.51</v>
      </c>
      <c r="L40" s="202">
        <v>35.74</v>
      </c>
      <c r="M40" s="202">
        <v>0</v>
      </c>
      <c r="N40" s="202">
        <v>14.43</v>
      </c>
      <c r="O40" s="202">
        <v>24.04</v>
      </c>
      <c r="P40" s="202">
        <v>24.04</v>
      </c>
      <c r="Q40" s="202">
        <v>2.89</v>
      </c>
      <c r="R40" s="202">
        <v>4.92</v>
      </c>
      <c r="S40" s="202">
        <v>3.95</v>
      </c>
      <c r="T40" s="202">
        <v>0</v>
      </c>
      <c r="U40" s="202">
        <v>275.75</v>
      </c>
      <c r="V40" s="202">
        <v>1.85</v>
      </c>
      <c r="W40" s="202">
        <v>4.8099999999999996</v>
      </c>
      <c r="X40" s="202">
        <v>19.93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33.659999999999997</v>
      </c>
      <c r="AQ40" s="202">
        <v>14.58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87.51</v>
      </c>
      <c r="L41" s="202">
        <v>35.74</v>
      </c>
      <c r="M41" s="202">
        <v>0</v>
      </c>
      <c r="N41" s="202">
        <v>14.43</v>
      </c>
      <c r="O41" s="202">
        <v>24.04</v>
      </c>
      <c r="P41" s="202">
        <v>24.04</v>
      </c>
      <c r="Q41" s="202">
        <v>1.99</v>
      </c>
      <c r="R41" s="202">
        <v>2.89</v>
      </c>
      <c r="S41" s="202">
        <v>3.95</v>
      </c>
      <c r="T41" s="202">
        <v>0</v>
      </c>
      <c r="U41" s="202">
        <v>275.75</v>
      </c>
      <c r="V41" s="202">
        <v>1.85</v>
      </c>
      <c r="W41" s="202">
        <v>4.8099999999999996</v>
      </c>
      <c r="X41" s="202">
        <v>19.93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33.659999999999997</v>
      </c>
      <c r="AQ41" s="202">
        <v>14.58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87.51</v>
      </c>
      <c r="L42" s="202">
        <v>35.74</v>
      </c>
      <c r="M42" s="202">
        <v>0</v>
      </c>
      <c r="N42" s="202">
        <v>14.43</v>
      </c>
      <c r="O42" s="202">
        <v>24.04</v>
      </c>
      <c r="P42" s="202">
        <v>24.04</v>
      </c>
      <c r="Q42" s="202">
        <v>1.99</v>
      </c>
      <c r="R42" s="202">
        <v>2.89</v>
      </c>
      <c r="S42" s="202">
        <v>3.95</v>
      </c>
      <c r="T42" s="202">
        <v>0</v>
      </c>
      <c r="U42" s="202">
        <v>275.75</v>
      </c>
      <c r="V42" s="202">
        <v>1.85</v>
      </c>
      <c r="W42" s="202">
        <v>4.8099999999999996</v>
      </c>
      <c r="X42" s="202">
        <v>19.93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33.659999999999997</v>
      </c>
      <c r="AQ42" s="202">
        <v>14.58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87.51</v>
      </c>
      <c r="L43" s="202">
        <v>35.74</v>
      </c>
      <c r="M43" s="202">
        <v>0</v>
      </c>
      <c r="N43" s="202">
        <v>14.43</v>
      </c>
      <c r="O43" s="202">
        <v>24.04</v>
      </c>
      <c r="P43" s="202">
        <v>24.04</v>
      </c>
      <c r="Q43" s="202">
        <v>2.27</v>
      </c>
      <c r="R43" s="202">
        <v>2.89</v>
      </c>
      <c r="S43" s="202">
        <v>3.95</v>
      </c>
      <c r="T43" s="202">
        <v>0</v>
      </c>
      <c r="U43" s="202">
        <v>275.75</v>
      </c>
      <c r="V43" s="202">
        <v>1.85</v>
      </c>
      <c r="W43" s="202">
        <v>4.8099999999999996</v>
      </c>
      <c r="X43" s="202">
        <v>19.93</v>
      </c>
      <c r="Y43" s="202">
        <v>0</v>
      </c>
      <c r="Z43">
        <v>0</v>
      </c>
      <c r="AA43" s="202">
        <v>7.77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33.659999999999997</v>
      </c>
      <c r="AQ43" s="202">
        <v>14.58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87.51</v>
      </c>
      <c r="L44" s="202">
        <v>35.74</v>
      </c>
      <c r="M44" s="202">
        <v>0</v>
      </c>
      <c r="N44" s="202">
        <v>14.43</v>
      </c>
      <c r="O44" s="202">
        <v>24.04</v>
      </c>
      <c r="P44" s="202">
        <v>24.04</v>
      </c>
      <c r="Q44" s="202">
        <v>2.27</v>
      </c>
      <c r="R44" s="202">
        <v>2.89</v>
      </c>
      <c r="S44" s="202">
        <v>3.95</v>
      </c>
      <c r="T44" s="202">
        <v>0</v>
      </c>
      <c r="U44" s="202">
        <v>275.75</v>
      </c>
      <c r="V44" s="202">
        <v>1.85</v>
      </c>
      <c r="W44" s="202">
        <v>4.8099999999999996</v>
      </c>
      <c r="X44" s="202">
        <v>19.93</v>
      </c>
      <c r="Y44" s="202">
        <v>0</v>
      </c>
      <c r="Z44">
        <v>0</v>
      </c>
      <c r="AA44" s="202">
        <v>7.77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33.659999999999997</v>
      </c>
      <c r="AQ44" s="202">
        <v>14.58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87.51</v>
      </c>
      <c r="L45" s="202">
        <v>35.74</v>
      </c>
      <c r="M45" s="202">
        <v>0</v>
      </c>
      <c r="N45" s="202">
        <v>14.43</v>
      </c>
      <c r="O45" s="202">
        <v>24.04</v>
      </c>
      <c r="P45" s="202">
        <v>24.04</v>
      </c>
      <c r="Q45" s="202">
        <v>2.5099999999999998</v>
      </c>
      <c r="R45" s="202">
        <v>2.89</v>
      </c>
      <c r="S45" s="202">
        <v>3.95</v>
      </c>
      <c r="T45" s="202">
        <v>0</v>
      </c>
      <c r="U45" s="202">
        <v>275.75</v>
      </c>
      <c r="V45" s="202">
        <v>1.85</v>
      </c>
      <c r="W45" s="202">
        <v>4.8099999999999996</v>
      </c>
      <c r="X45" s="202">
        <v>19.93</v>
      </c>
      <c r="Y45" s="202">
        <v>0</v>
      </c>
      <c r="Z45">
        <v>0</v>
      </c>
      <c r="AA45" s="202">
        <v>7.54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33.659999999999997</v>
      </c>
      <c r="AQ45" s="202">
        <v>14.58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87.51</v>
      </c>
      <c r="L46" s="202">
        <v>35.74</v>
      </c>
      <c r="M46" s="202">
        <v>0</v>
      </c>
      <c r="N46" s="202">
        <v>14.43</v>
      </c>
      <c r="O46" s="202">
        <v>24.04</v>
      </c>
      <c r="P46" s="202">
        <v>24.04</v>
      </c>
      <c r="Q46" s="202">
        <v>2.5099999999999998</v>
      </c>
      <c r="R46" s="202">
        <v>2.89</v>
      </c>
      <c r="S46" s="202">
        <v>3.95</v>
      </c>
      <c r="T46" s="202">
        <v>0</v>
      </c>
      <c r="U46" s="202">
        <v>275.75</v>
      </c>
      <c r="V46" s="202">
        <v>1.85</v>
      </c>
      <c r="W46" s="202">
        <v>4.8099999999999996</v>
      </c>
      <c r="X46" s="202">
        <v>19.93</v>
      </c>
      <c r="Y46" s="202">
        <v>0</v>
      </c>
      <c r="Z46">
        <v>0</v>
      </c>
      <c r="AA46" s="202">
        <v>7.54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33.659999999999997</v>
      </c>
      <c r="AQ46" s="202">
        <v>14.58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87.51</v>
      </c>
      <c r="L47" s="202">
        <v>35.74</v>
      </c>
      <c r="M47" s="202">
        <v>0</v>
      </c>
      <c r="N47" s="202">
        <v>14.43</v>
      </c>
      <c r="O47" s="202">
        <v>24.04</v>
      </c>
      <c r="P47" s="202">
        <v>24.04</v>
      </c>
      <c r="Q47" s="202">
        <v>2.79</v>
      </c>
      <c r="R47" s="202">
        <v>2.89</v>
      </c>
      <c r="S47" s="202">
        <v>3.95</v>
      </c>
      <c r="T47" s="202">
        <v>0</v>
      </c>
      <c r="U47" s="202">
        <v>153.87</v>
      </c>
      <c r="V47" s="202">
        <v>1.85</v>
      </c>
      <c r="W47" s="202">
        <v>4.8099999999999996</v>
      </c>
      <c r="X47" s="202">
        <v>18.149999999999999</v>
      </c>
      <c r="Y47" s="202">
        <v>0</v>
      </c>
      <c r="Z47">
        <v>0</v>
      </c>
      <c r="AA47" s="202">
        <v>7.54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33.659999999999997</v>
      </c>
      <c r="AQ47" s="202">
        <v>14.58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87.51</v>
      </c>
      <c r="L48" s="202">
        <v>35.74</v>
      </c>
      <c r="M48" s="202">
        <v>0</v>
      </c>
      <c r="N48" s="202">
        <v>14.43</v>
      </c>
      <c r="O48" s="202">
        <v>24.04</v>
      </c>
      <c r="P48" s="202">
        <v>24.04</v>
      </c>
      <c r="Q48" s="202">
        <v>2.79</v>
      </c>
      <c r="R48" s="202">
        <v>2.89</v>
      </c>
      <c r="S48" s="202">
        <v>3.95</v>
      </c>
      <c r="T48" s="202">
        <v>0</v>
      </c>
      <c r="U48" s="202">
        <v>153.87</v>
      </c>
      <c r="V48" s="202">
        <v>1.85</v>
      </c>
      <c r="W48" s="202">
        <v>4.8099999999999996</v>
      </c>
      <c r="X48" s="202">
        <v>18.27</v>
      </c>
      <c r="Y48" s="202">
        <v>0</v>
      </c>
      <c r="Z48">
        <v>0</v>
      </c>
      <c r="AA48" s="202">
        <v>7.54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33.659999999999997</v>
      </c>
      <c r="AQ48" s="202">
        <v>14.58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87.51</v>
      </c>
      <c r="L49" s="202">
        <v>35.74</v>
      </c>
      <c r="M49" s="202">
        <v>0</v>
      </c>
      <c r="N49" s="202">
        <v>14.43</v>
      </c>
      <c r="O49" s="202">
        <v>24.04</v>
      </c>
      <c r="P49" s="202">
        <v>24.04</v>
      </c>
      <c r="Q49" s="202">
        <v>2.89</v>
      </c>
      <c r="R49" s="202">
        <v>2.89</v>
      </c>
      <c r="S49" s="202">
        <v>3.95</v>
      </c>
      <c r="T49" s="202">
        <v>0</v>
      </c>
      <c r="U49" s="202">
        <v>163.49</v>
      </c>
      <c r="V49" s="202">
        <v>1.85</v>
      </c>
      <c r="W49" s="202">
        <v>4.8099999999999996</v>
      </c>
      <c r="X49" s="202">
        <v>18.27</v>
      </c>
      <c r="Y49" s="202">
        <v>0</v>
      </c>
      <c r="Z49">
        <v>0</v>
      </c>
      <c r="AA49" s="202">
        <v>7.54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48.2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33.659999999999997</v>
      </c>
      <c r="AQ49" s="202">
        <v>14.58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87.51</v>
      </c>
      <c r="L50" s="202">
        <v>35.74</v>
      </c>
      <c r="M50" s="202">
        <v>0</v>
      </c>
      <c r="N50" s="202">
        <v>14.43</v>
      </c>
      <c r="O50" s="202">
        <v>24.04</v>
      </c>
      <c r="P50" s="202">
        <v>24.04</v>
      </c>
      <c r="Q50" s="202">
        <v>2.89</v>
      </c>
      <c r="R50" s="202">
        <v>2.89</v>
      </c>
      <c r="S50" s="202">
        <v>3.95</v>
      </c>
      <c r="T50" s="202">
        <v>0</v>
      </c>
      <c r="U50" s="202">
        <v>168.3</v>
      </c>
      <c r="V50" s="202">
        <v>1.85</v>
      </c>
      <c r="W50" s="202">
        <v>4.8099999999999996</v>
      </c>
      <c r="X50" s="202">
        <v>18.27</v>
      </c>
      <c r="Y50" s="202">
        <v>0</v>
      </c>
      <c r="Z50">
        <v>0</v>
      </c>
      <c r="AA50" s="202">
        <v>7.54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48.2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33.659999999999997</v>
      </c>
      <c r="AQ50" s="202">
        <v>14.58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87.51</v>
      </c>
      <c r="L51" s="202">
        <v>35.74</v>
      </c>
      <c r="M51" s="202">
        <v>0</v>
      </c>
      <c r="N51" s="202">
        <v>14.43</v>
      </c>
      <c r="O51" s="202">
        <v>24.04</v>
      </c>
      <c r="P51" s="202">
        <v>24.04</v>
      </c>
      <c r="Q51" s="202">
        <v>2.89</v>
      </c>
      <c r="R51" s="202">
        <v>2.89</v>
      </c>
      <c r="S51" s="202">
        <v>3.95</v>
      </c>
      <c r="T51" s="202">
        <v>0</v>
      </c>
      <c r="U51" s="202">
        <v>182.72</v>
      </c>
      <c r="V51" s="202">
        <v>1.85</v>
      </c>
      <c r="W51" s="202">
        <v>4.8099999999999996</v>
      </c>
      <c r="X51" s="202">
        <v>18.27</v>
      </c>
      <c r="Y51" s="202">
        <v>0</v>
      </c>
      <c r="Z51">
        <v>0</v>
      </c>
      <c r="AA51" s="202">
        <v>7.54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33.659999999999997</v>
      </c>
      <c r="AQ51" s="202">
        <v>14.58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87.51</v>
      </c>
      <c r="L52" s="202">
        <v>35.74</v>
      </c>
      <c r="M52" s="202">
        <v>0</v>
      </c>
      <c r="N52" s="202">
        <v>14.43</v>
      </c>
      <c r="O52" s="202">
        <v>24.04</v>
      </c>
      <c r="P52" s="202">
        <v>24.04</v>
      </c>
      <c r="Q52" s="202">
        <v>2.89</v>
      </c>
      <c r="R52" s="202">
        <v>2.89</v>
      </c>
      <c r="S52" s="202">
        <v>3.95</v>
      </c>
      <c r="T52" s="202">
        <v>0</v>
      </c>
      <c r="U52" s="202">
        <v>192.34</v>
      </c>
      <c r="V52" s="202">
        <v>1.85</v>
      </c>
      <c r="W52" s="202">
        <v>4.8099999999999996</v>
      </c>
      <c r="X52" s="202">
        <v>18.27</v>
      </c>
      <c r="Y52" s="202">
        <v>0</v>
      </c>
      <c r="Z52">
        <v>0</v>
      </c>
      <c r="AA52" s="202">
        <v>7.54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33.659999999999997</v>
      </c>
      <c r="AQ52" s="202">
        <v>14.58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87.51</v>
      </c>
      <c r="L53" s="202">
        <v>35.74</v>
      </c>
      <c r="M53" s="202">
        <v>0</v>
      </c>
      <c r="N53" s="202">
        <v>14.43</v>
      </c>
      <c r="O53" s="202">
        <v>24.04</v>
      </c>
      <c r="P53" s="202">
        <v>24.04</v>
      </c>
      <c r="Q53" s="202">
        <v>2.89</v>
      </c>
      <c r="R53" s="202">
        <v>2.89</v>
      </c>
      <c r="S53" s="202">
        <v>3.95</v>
      </c>
      <c r="T53" s="202">
        <v>0</v>
      </c>
      <c r="U53" s="202">
        <v>276.89999999999998</v>
      </c>
      <c r="V53" s="202">
        <v>1.85</v>
      </c>
      <c r="W53" s="202">
        <v>4.8099999999999996</v>
      </c>
      <c r="X53" s="202">
        <v>18.27</v>
      </c>
      <c r="Y53" s="202">
        <v>0</v>
      </c>
      <c r="Z53">
        <v>0</v>
      </c>
      <c r="AA53" s="202">
        <v>7.54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48.2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33.659999999999997</v>
      </c>
      <c r="AQ53" s="202">
        <v>14.58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87.51</v>
      </c>
      <c r="L54" s="202">
        <v>35.74</v>
      </c>
      <c r="M54" s="202">
        <v>0</v>
      </c>
      <c r="N54" s="202">
        <v>14.43</v>
      </c>
      <c r="O54" s="202">
        <v>24.04</v>
      </c>
      <c r="P54" s="202">
        <v>24.04</v>
      </c>
      <c r="Q54" s="202">
        <v>2.89</v>
      </c>
      <c r="R54" s="202">
        <v>2.89</v>
      </c>
      <c r="S54" s="202">
        <v>3.95</v>
      </c>
      <c r="T54" s="202">
        <v>0</v>
      </c>
      <c r="U54" s="202">
        <v>276.89999999999998</v>
      </c>
      <c r="V54" s="202">
        <v>1.85</v>
      </c>
      <c r="W54" s="202">
        <v>4.8099999999999996</v>
      </c>
      <c r="X54" s="202">
        <v>18.27</v>
      </c>
      <c r="Y54" s="202">
        <v>0</v>
      </c>
      <c r="Z54">
        <v>0</v>
      </c>
      <c r="AA54" s="202">
        <v>7.54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48.2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33.659999999999997</v>
      </c>
      <c r="AQ54" s="202">
        <v>14.58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87.51</v>
      </c>
      <c r="L55" s="202">
        <v>35.74</v>
      </c>
      <c r="M55" s="202">
        <v>0</v>
      </c>
      <c r="N55" s="202">
        <v>14.43</v>
      </c>
      <c r="O55" s="202">
        <v>24.04</v>
      </c>
      <c r="P55" s="202">
        <v>24.04</v>
      </c>
      <c r="Q55" s="202">
        <v>2.89</v>
      </c>
      <c r="R55" s="202">
        <v>2.89</v>
      </c>
      <c r="S55" s="202">
        <v>3.95</v>
      </c>
      <c r="T55" s="202">
        <v>0</v>
      </c>
      <c r="U55" s="202">
        <v>276.89999999999998</v>
      </c>
      <c r="V55" s="202">
        <v>1.85</v>
      </c>
      <c r="W55" s="202">
        <v>4.8099999999999996</v>
      </c>
      <c r="X55" s="202">
        <v>18.27</v>
      </c>
      <c r="Y55" s="202">
        <v>0</v>
      </c>
      <c r="Z55">
        <v>0</v>
      </c>
      <c r="AA55" s="202">
        <v>7.54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48.2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33.659999999999997</v>
      </c>
      <c r="AQ55" s="202">
        <v>14.58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87.51</v>
      </c>
      <c r="L56" s="202">
        <v>35.74</v>
      </c>
      <c r="M56" s="202">
        <v>0</v>
      </c>
      <c r="N56" s="202">
        <v>14.43</v>
      </c>
      <c r="O56" s="202">
        <v>24.04</v>
      </c>
      <c r="P56" s="202">
        <v>24.04</v>
      </c>
      <c r="Q56" s="202">
        <v>2.89</v>
      </c>
      <c r="R56" s="202">
        <v>2.89</v>
      </c>
      <c r="S56" s="202">
        <v>3.95</v>
      </c>
      <c r="T56" s="202">
        <v>0</v>
      </c>
      <c r="U56" s="202">
        <v>276.89999999999998</v>
      </c>
      <c r="V56" s="202">
        <v>1.85</v>
      </c>
      <c r="W56" s="202">
        <v>4.8099999999999996</v>
      </c>
      <c r="X56" s="202">
        <v>18.27</v>
      </c>
      <c r="Y56" s="202">
        <v>0</v>
      </c>
      <c r="Z56">
        <v>0</v>
      </c>
      <c r="AA56" s="202">
        <v>7.54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48.2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33.659999999999997</v>
      </c>
      <c r="AQ56" s="202">
        <v>14.58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87.51</v>
      </c>
      <c r="L57" s="202">
        <v>35.74</v>
      </c>
      <c r="M57" s="202">
        <v>0</v>
      </c>
      <c r="N57" s="202">
        <v>14.43</v>
      </c>
      <c r="O57" s="202">
        <v>24.04</v>
      </c>
      <c r="P57" s="202">
        <v>24.04</v>
      </c>
      <c r="Q57" s="202">
        <v>2.89</v>
      </c>
      <c r="R57" s="202">
        <v>2.89</v>
      </c>
      <c r="S57" s="202">
        <v>3.95</v>
      </c>
      <c r="T57" s="202">
        <v>0</v>
      </c>
      <c r="U57" s="202">
        <v>275.76</v>
      </c>
      <c r="V57" s="202">
        <v>1.85</v>
      </c>
      <c r="W57" s="202">
        <v>4.8099999999999996</v>
      </c>
      <c r="X57" s="202">
        <v>18.27</v>
      </c>
      <c r="Y57" s="202">
        <v>0</v>
      </c>
      <c r="Z57">
        <v>0</v>
      </c>
      <c r="AA57" s="202">
        <v>7.54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48.2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33.659999999999997</v>
      </c>
      <c r="AQ57" s="202">
        <v>14.58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87.51</v>
      </c>
      <c r="L58" s="202">
        <v>35.74</v>
      </c>
      <c r="M58" s="202">
        <v>0</v>
      </c>
      <c r="N58" s="202">
        <v>14.43</v>
      </c>
      <c r="O58" s="202">
        <v>24.04</v>
      </c>
      <c r="P58" s="202">
        <v>24.04</v>
      </c>
      <c r="Q58" s="202">
        <v>2.89</v>
      </c>
      <c r="R58" s="202">
        <v>2.89</v>
      </c>
      <c r="S58" s="202">
        <v>3.95</v>
      </c>
      <c r="T58" s="202">
        <v>0</v>
      </c>
      <c r="U58" s="202">
        <v>275.76</v>
      </c>
      <c r="V58" s="202">
        <v>1.85</v>
      </c>
      <c r="W58" s="202">
        <v>4.8099999999999996</v>
      </c>
      <c r="X58" s="202">
        <v>18.27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48.2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33.659999999999997</v>
      </c>
      <c r="AQ58" s="202">
        <v>14.58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87.51</v>
      </c>
      <c r="L59" s="202">
        <v>35.74</v>
      </c>
      <c r="M59" s="202">
        <v>0</v>
      </c>
      <c r="N59" s="202">
        <v>29.01</v>
      </c>
      <c r="O59" s="202">
        <v>48.7</v>
      </c>
      <c r="P59" s="202">
        <v>24.04</v>
      </c>
      <c r="Q59" s="202">
        <v>2.89</v>
      </c>
      <c r="R59" s="202">
        <v>2.89</v>
      </c>
      <c r="S59" s="202">
        <v>3.95</v>
      </c>
      <c r="T59" s="202">
        <v>0</v>
      </c>
      <c r="U59" s="202">
        <v>275.76</v>
      </c>
      <c r="V59" s="202">
        <v>1.85</v>
      </c>
      <c r="W59" s="202">
        <v>4.54</v>
      </c>
      <c r="X59" s="202">
        <v>18.27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48.2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33.659999999999997</v>
      </c>
      <c r="AQ59" s="202">
        <v>14.58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87.51</v>
      </c>
      <c r="L60" s="202">
        <v>35.74</v>
      </c>
      <c r="M60" s="202">
        <v>0</v>
      </c>
      <c r="N60" s="202">
        <v>29.01</v>
      </c>
      <c r="O60" s="202">
        <v>48.7</v>
      </c>
      <c r="P60" s="202">
        <v>24.04</v>
      </c>
      <c r="Q60" s="202">
        <v>2.89</v>
      </c>
      <c r="R60" s="202">
        <v>2.89</v>
      </c>
      <c r="S60" s="202">
        <v>3.95</v>
      </c>
      <c r="T60" s="202">
        <v>0</v>
      </c>
      <c r="U60" s="202">
        <v>275.76</v>
      </c>
      <c r="V60" s="202">
        <v>1.85</v>
      </c>
      <c r="W60" s="202">
        <v>4.8099999999999996</v>
      </c>
      <c r="X60" s="202">
        <v>18.27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48.2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33.659999999999997</v>
      </c>
      <c r="AQ60" s="202">
        <v>14.58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87.51</v>
      </c>
      <c r="L61" s="202">
        <v>35.74</v>
      </c>
      <c r="M61" s="202">
        <v>0</v>
      </c>
      <c r="N61" s="202">
        <v>29.01</v>
      </c>
      <c r="O61" s="202">
        <v>48.7</v>
      </c>
      <c r="P61" s="202">
        <v>46.48</v>
      </c>
      <c r="Q61" s="202">
        <v>2.89</v>
      </c>
      <c r="R61" s="202">
        <v>2.89</v>
      </c>
      <c r="S61" s="202">
        <v>3.95</v>
      </c>
      <c r="T61" s="202">
        <v>0</v>
      </c>
      <c r="U61" s="202">
        <v>275.76</v>
      </c>
      <c r="V61" s="202">
        <v>1.85</v>
      </c>
      <c r="W61" s="202">
        <v>4.8099999999999996</v>
      </c>
      <c r="X61" s="202">
        <v>18.27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48.2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33.659999999999997</v>
      </c>
      <c r="AQ61" s="202">
        <v>14.58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87.51</v>
      </c>
      <c r="L62" s="202">
        <v>35.74</v>
      </c>
      <c r="M62" s="202">
        <v>0</v>
      </c>
      <c r="N62" s="202">
        <v>29.01</v>
      </c>
      <c r="O62" s="202">
        <v>48.7</v>
      </c>
      <c r="P62" s="202">
        <v>46.48</v>
      </c>
      <c r="Q62" s="202">
        <v>2.89</v>
      </c>
      <c r="R62" s="202">
        <v>2.89</v>
      </c>
      <c r="S62" s="202">
        <v>3.95</v>
      </c>
      <c r="T62" s="202">
        <v>0</v>
      </c>
      <c r="U62" s="202">
        <v>275.76</v>
      </c>
      <c r="V62" s="202">
        <v>1.85</v>
      </c>
      <c r="W62" s="202">
        <v>4.8099999999999996</v>
      </c>
      <c r="X62" s="202">
        <v>33.31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48.2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33.659999999999997</v>
      </c>
      <c r="AQ62" s="202">
        <v>14.58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87.51</v>
      </c>
      <c r="L63" s="202">
        <v>35.74</v>
      </c>
      <c r="M63" s="202">
        <v>0</v>
      </c>
      <c r="N63" s="202">
        <v>29.01</v>
      </c>
      <c r="O63" s="202">
        <v>48.7</v>
      </c>
      <c r="P63" s="202">
        <v>46.48</v>
      </c>
      <c r="Q63" s="202">
        <v>2.89</v>
      </c>
      <c r="R63" s="202">
        <v>2.89</v>
      </c>
      <c r="S63" s="202">
        <v>3.95</v>
      </c>
      <c r="T63" s="202">
        <v>0</v>
      </c>
      <c r="U63" s="202">
        <v>275.76</v>
      </c>
      <c r="V63" s="202">
        <v>2.86</v>
      </c>
      <c r="W63" s="202">
        <v>8.5</v>
      </c>
      <c r="X63" s="202">
        <v>33.31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48.2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31.26</v>
      </c>
      <c r="AQ63" s="202">
        <v>14.58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87.51</v>
      </c>
      <c r="L64" s="202">
        <v>35.74</v>
      </c>
      <c r="M64" s="202">
        <v>0</v>
      </c>
      <c r="N64" s="202">
        <v>29.01</v>
      </c>
      <c r="O64" s="202">
        <v>48.7</v>
      </c>
      <c r="P64" s="202">
        <v>46.48</v>
      </c>
      <c r="Q64" s="202">
        <v>2.89</v>
      </c>
      <c r="R64" s="202">
        <v>2.89</v>
      </c>
      <c r="S64" s="202">
        <v>3.95</v>
      </c>
      <c r="T64" s="202">
        <v>0</v>
      </c>
      <c r="U64" s="202">
        <v>275.76</v>
      </c>
      <c r="V64" s="202">
        <v>2.86</v>
      </c>
      <c r="W64" s="202">
        <v>8.5</v>
      </c>
      <c r="X64" s="202">
        <v>33.31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48.2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33.659999999999997</v>
      </c>
      <c r="AQ64" s="202">
        <v>14.58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87.51</v>
      </c>
      <c r="L65" s="202">
        <v>34.619999999999997</v>
      </c>
      <c r="M65" s="202">
        <v>0</v>
      </c>
      <c r="N65" s="202">
        <v>29.01</v>
      </c>
      <c r="O65" s="202">
        <v>48.7</v>
      </c>
      <c r="P65" s="202">
        <v>46.48</v>
      </c>
      <c r="Q65" s="202">
        <v>2.88</v>
      </c>
      <c r="R65" s="202">
        <v>2.88</v>
      </c>
      <c r="S65" s="202">
        <v>3.85</v>
      </c>
      <c r="T65" s="202">
        <v>0</v>
      </c>
      <c r="U65" s="202">
        <v>275.76</v>
      </c>
      <c r="V65" s="202">
        <v>2.86</v>
      </c>
      <c r="W65" s="202">
        <v>8.5</v>
      </c>
      <c r="X65" s="202">
        <v>33.31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48.2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33.659999999999997</v>
      </c>
      <c r="AQ65" s="202">
        <v>11.56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87.51</v>
      </c>
      <c r="L66" s="202">
        <v>34.619999999999997</v>
      </c>
      <c r="M66" s="202">
        <v>0</v>
      </c>
      <c r="N66" s="202">
        <v>29.01</v>
      </c>
      <c r="O66" s="202">
        <v>48.7</v>
      </c>
      <c r="P66" s="202">
        <v>46.48</v>
      </c>
      <c r="Q66" s="202">
        <v>2.88</v>
      </c>
      <c r="R66" s="202">
        <v>2.88</v>
      </c>
      <c r="S66" s="202">
        <v>3.85</v>
      </c>
      <c r="T66" s="202">
        <v>0</v>
      </c>
      <c r="U66" s="202">
        <v>275.76</v>
      </c>
      <c r="V66" s="202">
        <v>2.86</v>
      </c>
      <c r="W66" s="202">
        <v>8.5</v>
      </c>
      <c r="X66" s="202">
        <v>33.31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48.2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33.659999999999997</v>
      </c>
      <c r="AQ66" s="202">
        <v>11.56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87.51</v>
      </c>
      <c r="L67" s="202">
        <v>34.619999999999997</v>
      </c>
      <c r="M67" s="202">
        <v>0</v>
      </c>
      <c r="N67" s="202">
        <v>29.01</v>
      </c>
      <c r="O67" s="202">
        <v>48.7</v>
      </c>
      <c r="P67" s="202">
        <v>46.48</v>
      </c>
      <c r="Q67" s="202">
        <v>2.88</v>
      </c>
      <c r="R67" s="202">
        <v>2.88</v>
      </c>
      <c r="S67" s="202">
        <v>3.85</v>
      </c>
      <c r="T67" s="202">
        <v>0</v>
      </c>
      <c r="U67" s="202">
        <v>276.89999999999998</v>
      </c>
      <c r="V67" s="202">
        <v>2.86</v>
      </c>
      <c r="W67" s="202">
        <v>8.5</v>
      </c>
      <c r="X67" s="202">
        <v>33.31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48.2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33.659999999999997</v>
      </c>
      <c r="AQ67" s="202">
        <v>11.56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87.51</v>
      </c>
      <c r="L68" s="202">
        <v>34.619999999999997</v>
      </c>
      <c r="M68" s="202">
        <v>0</v>
      </c>
      <c r="N68" s="202">
        <v>29.01</v>
      </c>
      <c r="O68" s="202">
        <v>48.7</v>
      </c>
      <c r="P68" s="202">
        <v>46.48</v>
      </c>
      <c r="Q68" s="202">
        <v>2.88</v>
      </c>
      <c r="R68" s="202">
        <v>2.88</v>
      </c>
      <c r="S68" s="202">
        <v>3.85</v>
      </c>
      <c r="T68" s="202">
        <v>0</v>
      </c>
      <c r="U68" s="202">
        <v>276.89999999999998</v>
      </c>
      <c r="V68" s="202">
        <v>2.86</v>
      </c>
      <c r="W68" s="202">
        <v>8.5</v>
      </c>
      <c r="X68" s="202">
        <v>33.31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48.2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33.659999999999997</v>
      </c>
      <c r="AQ68" s="202">
        <v>11.56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87.51</v>
      </c>
      <c r="L69" s="202">
        <v>34.619999999999997</v>
      </c>
      <c r="M69" s="202">
        <v>0</v>
      </c>
      <c r="N69" s="202">
        <v>29.01</v>
      </c>
      <c r="O69" s="202">
        <v>48.7</v>
      </c>
      <c r="P69" s="202">
        <v>46.48</v>
      </c>
      <c r="Q69" s="202">
        <v>2.88</v>
      </c>
      <c r="R69" s="202">
        <v>2.88</v>
      </c>
      <c r="S69" s="202">
        <v>3.85</v>
      </c>
      <c r="T69" s="202">
        <v>0</v>
      </c>
      <c r="U69" s="202">
        <v>276.89999999999998</v>
      </c>
      <c r="V69" s="202">
        <v>2.86</v>
      </c>
      <c r="W69" s="202">
        <v>8.5</v>
      </c>
      <c r="X69" s="202">
        <v>33.31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48.2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33.659999999999997</v>
      </c>
      <c r="AQ69" s="202">
        <v>11.56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87.51</v>
      </c>
      <c r="L70" s="202">
        <v>34.619999999999997</v>
      </c>
      <c r="M70" s="202">
        <v>0</v>
      </c>
      <c r="N70" s="202">
        <v>29.01</v>
      </c>
      <c r="O70" s="202">
        <v>48.7</v>
      </c>
      <c r="P70" s="202">
        <v>46.48</v>
      </c>
      <c r="Q70" s="202">
        <v>2.88</v>
      </c>
      <c r="R70" s="202">
        <v>2.88</v>
      </c>
      <c r="S70" s="202">
        <v>3.85</v>
      </c>
      <c r="T70" s="202">
        <v>0</v>
      </c>
      <c r="U70" s="202">
        <v>276.89999999999998</v>
      </c>
      <c r="V70" s="202">
        <v>2.86</v>
      </c>
      <c r="W70" s="202">
        <v>8.5</v>
      </c>
      <c r="X70" s="202">
        <v>33.31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48.2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33.659999999999997</v>
      </c>
      <c r="AQ70" s="202">
        <v>11.56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87.51</v>
      </c>
      <c r="L71" s="202">
        <v>34.619999999999997</v>
      </c>
      <c r="M71" s="202">
        <v>0</v>
      </c>
      <c r="N71" s="202">
        <v>29.01</v>
      </c>
      <c r="O71" s="202">
        <v>48.7</v>
      </c>
      <c r="P71" s="202">
        <v>46.48</v>
      </c>
      <c r="Q71" s="202">
        <v>2.88</v>
      </c>
      <c r="R71" s="202">
        <v>2.88</v>
      </c>
      <c r="S71" s="202">
        <v>3.85</v>
      </c>
      <c r="T71" s="202">
        <v>0</v>
      </c>
      <c r="U71" s="202">
        <v>276.89999999999998</v>
      </c>
      <c r="V71" s="202">
        <v>2.86</v>
      </c>
      <c r="W71" s="202">
        <v>8.5</v>
      </c>
      <c r="X71" s="202">
        <v>33.31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48.2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33.659999999999997</v>
      </c>
      <c r="AQ71" s="202">
        <v>11.56</v>
      </c>
      <c r="AR71" s="202">
        <v>18.53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87.51</v>
      </c>
      <c r="L72" s="202">
        <v>34.619999999999997</v>
      </c>
      <c r="M72" s="202">
        <v>0</v>
      </c>
      <c r="N72" s="202">
        <v>29.01</v>
      </c>
      <c r="O72" s="202">
        <v>48.7</v>
      </c>
      <c r="P72" s="202">
        <v>46.48</v>
      </c>
      <c r="Q72" s="202">
        <v>2.88</v>
      </c>
      <c r="R72" s="202">
        <v>2.88</v>
      </c>
      <c r="S72" s="202">
        <v>3.85</v>
      </c>
      <c r="T72" s="202">
        <v>0</v>
      </c>
      <c r="U72" s="202">
        <v>276.89999999999998</v>
      </c>
      <c r="V72" s="202">
        <v>2.86</v>
      </c>
      <c r="W72" s="202">
        <v>8.5</v>
      </c>
      <c r="X72" s="202">
        <v>33.31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48.2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33.659999999999997</v>
      </c>
      <c r="AQ72" s="202">
        <v>11.56</v>
      </c>
      <c r="AR72" s="202">
        <v>13.81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87.51</v>
      </c>
      <c r="L73" s="202">
        <v>34.619999999999997</v>
      </c>
      <c r="M73" s="202">
        <v>0</v>
      </c>
      <c r="N73" s="202">
        <v>29.01</v>
      </c>
      <c r="O73" s="202">
        <v>48.7</v>
      </c>
      <c r="P73" s="202">
        <v>46.48</v>
      </c>
      <c r="Q73" s="202">
        <v>2.88</v>
      </c>
      <c r="R73" s="202">
        <v>2.88</v>
      </c>
      <c r="S73" s="202">
        <v>3.85</v>
      </c>
      <c r="T73" s="202">
        <v>0</v>
      </c>
      <c r="U73" s="202">
        <v>276.89999999999998</v>
      </c>
      <c r="V73" s="202">
        <v>1.92</v>
      </c>
      <c r="W73" s="202">
        <v>8.5</v>
      </c>
      <c r="X73" s="202">
        <v>33.31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48.2</v>
      </c>
      <c r="AJ73" s="202">
        <v>0</v>
      </c>
      <c r="AK73" s="202">
        <v>0</v>
      </c>
      <c r="AL73" s="202">
        <v>5.4</v>
      </c>
      <c r="AM73" s="202">
        <v>0</v>
      </c>
      <c r="AN73" s="202">
        <v>0</v>
      </c>
      <c r="AO73">
        <v>0</v>
      </c>
      <c r="AP73" s="202">
        <v>33.659999999999997</v>
      </c>
      <c r="AQ73" s="202">
        <v>11.56</v>
      </c>
      <c r="AR73" s="202">
        <v>10.79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87.51</v>
      </c>
      <c r="L74" s="202">
        <v>34.619999999999997</v>
      </c>
      <c r="M74" s="202">
        <v>0</v>
      </c>
      <c r="N74" s="202">
        <v>29.01</v>
      </c>
      <c r="O74" s="202">
        <v>48.7</v>
      </c>
      <c r="P74" s="202">
        <v>46.48</v>
      </c>
      <c r="Q74" s="202">
        <v>2.88</v>
      </c>
      <c r="R74" s="202">
        <v>2.88</v>
      </c>
      <c r="S74" s="202">
        <v>3.85</v>
      </c>
      <c r="T74" s="202">
        <v>0</v>
      </c>
      <c r="U74" s="202">
        <v>276.89999999999998</v>
      </c>
      <c r="V74" s="202">
        <v>1.92</v>
      </c>
      <c r="W74" s="202">
        <v>8.5</v>
      </c>
      <c r="X74" s="202">
        <v>33.31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48.2</v>
      </c>
      <c r="AJ74" s="202">
        <v>0</v>
      </c>
      <c r="AK74" s="202">
        <v>0</v>
      </c>
      <c r="AL74" s="202">
        <v>5.4</v>
      </c>
      <c r="AM74" s="202">
        <v>0</v>
      </c>
      <c r="AN74" s="202">
        <v>0</v>
      </c>
      <c r="AO74">
        <v>0</v>
      </c>
      <c r="AP74" s="202">
        <v>33.659999999999997</v>
      </c>
      <c r="AQ74" s="202">
        <v>11.56</v>
      </c>
      <c r="AR74" s="202">
        <v>8.39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87.51</v>
      </c>
      <c r="L75" s="202">
        <v>34.619999999999997</v>
      </c>
      <c r="M75" s="202">
        <v>0</v>
      </c>
      <c r="N75" s="202">
        <v>29.01</v>
      </c>
      <c r="O75" s="202">
        <v>48.7</v>
      </c>
      <c r="P75" s="202">
        <v>46.48</v>
      </c>
      <c r="Q75" s="202">
        <v>2.88</v>
      </c>
      <c r="R75" s="202">
        <v>2.89</v>
      </c>
      <c r="S75" s="202">
        <v>3.85</v>
      </c>
      <c r="T75" s="202">
        <v>0</v>
      </c>
      <c r="U75" s="202">
        <v>276.89999999999998</v>
      </c>
      <c r="V75" s="202">
        <v>1.92</v>
      </c>
      <c r="W75" s="202">
        <v>8.5</v>
      </c>
      <c r="X75" s="202">
        <v>33.31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48.2</v>
      </c>
      <c r="AJ75" s="202">
        <v>0</v>
      </c>
      <c r="AK75" s="202">
        <v>0</v>
      </c>
      <c r="AL75" s="202">
        <v>5.4</v>
      </c>
      <c r="AM75" s="202">
        <v>0</v>
      </c>
      <c r="AN75" s="202">
        <v>0</v>
      </c>
      <c r="AO75">
        <v>0</v>
      </c>
      <c r="AP75" s="202">
        <v>32.520000000000003</v>
      </c>
      <c r="AQ75" s="202">
        <v>11.54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87.51</v>
      </c>
      <c r="L76" s="202">
        <v>34.619999999999997</v>
      </c>
      <c r="M76" s="202">
        <v>0</v>
      </c>
      <c r="N76" s="202">
        <v>29.01</v>
      </c>
      <c r="O76" s="202">
        <v>48.7</v>
      </c>
      <c r="P76" s="202">
        <v>46.48</v>
      </c>
      <c r="Q76" s="202">
        <v>2.88</v>
      </c>
      <c r="R76" s="202">
        <v>2.89</v>
      </c>
      <c r="S76" s="202">
        <v>3.85</v>
      </c>
      <c r="T76" s="202">
        <v>0</v>
      </c>
      <c r="U76" s="202">
        <v>276.89999999999998</v>
      </c>
      <c r="V76" s="202">
        <v>1.92</v>
      </c>
      <c r="W76" s="202">
        <v>8.5</v>
      </c>
      <c r="X76" s="202">
        <v>33.31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48.2</v>
      </c>
      <c r="AJ76" s="202">
        <v>0</v>
      </c>
      <c r="AK76" s="202">
        <v>0</v>
      </c>
      <c r="AL76" s="202">
        <v>5.4</v>
      </c>
      <c r="AM76" s="202">
        <v>0</v>
      </c>
      <c r="AN76" s="202">
        <v>0</v>
      </c>
      <c r="AO76">
        <v>0</v>
      </c>
      <c r="AP76" s="202">
        <v>33.659999999999997</v>
      </c>
      <c r="AQ76" s="202">
        <v>11.54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87.51</v>
      </c>
      <c r="L77" s="202">
        <v>34.619999999999997</v>
      </c>
      <c r="M77" s="202">
        <v>0</v>
      </c>
      <c r="N77" s="202">
        <v>29.01</v>
      </c>
      <c r="O77" s="202">
        <v>48.7</v>
      </c>
      <c r="P77" s="202">
        <v>46.48</v>
      </c>
      <c r="Q77" s="202">
        <v>2.88</v>
      </c>
      <c r="R77" s="202">
        <v>2.89</v>
      </c>
      <c r="S77" s="202">
        <v>3.85</v>
      </c>
      <c r="T77" s="202">
        <v>0</v>
      </c>
      <c r="U77" s="202">
        <v>276.89999999999998</v>
      </c>
      <c r="V77" s="202">
        <v>1.92</v>
      </c>
      <c r="W77" s="202">
        <v>8.5</v>
      </c>
      <c r="X77" s="202">
        <v>31.52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48.2</v>
      </c>
      <c r="AJ77" s="202">
        <v>0</v>
      </c>
      <c r="AK77" s="202">
        <v>0</v>
      </c>
      <c r="AL77" s="202">
        <v>5.4</v>
      </c>
      <c r="AM77" s="202">
        <v>0</v>
      </c>
      <c r="AN77" s="202">
        <v>0</v>
      </c>
      <c r="AO77">
        <v>0</v>
      </c>
      <c r="AP77" s="202">
        <v>33.659999999999997</v>
      </c>
      <c r="AQ77" s="202">
        <v>11.54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87.52</v>
      </c>
      <c r="L78" s="202">
        <v>34.619999999999997</v>
      </c>
      <c r="M78" s="202">
        <v>0</v>
      </c>
      <c r="N78" s="202">
        <v>29.01</v>
      </c>
      <c r="O78" s="202">
        <v>48.7</v>
      </c>
      <c r="P78" s="202">
        <v>46.48</v>
      </c>
      <c r="Q78" s="202">
        <v>2.88</v>
      </c>
      <c r="R78" s="202">
        <v>2.89</v>
      </c>
      <c r="S78" s="202">
        <v>3.85</v>
      </c>
      <c r="T78" s="202">
        <v>0</v>
      </c>
      <c r="U78" s="202">
        <v>276.89999999999998</v>
      </c>
      <c r="V78" s="202">
        <v>1.92</v>
      </c>
      <c r="W78" s="202">
        <v>8.5</v>
      </c>
      <c r="X78" s="202">
        <v>31.52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48.2</v>
      </c>
      <c r="AJ78" s="202">
        <v>0</v>
      </c>
      <c r="AK78" s="202">
        <v>0</v>
      </c>
      <c r="AL78" s="202">
        <v>5.4</v>
      </c>
      <c r="AM78" s="202">
        <v>0</v>
      </c>
      <c r="AN78" s="202">
        <v>0</v>
      </c>
      <c r="AO78">
        <v>0</v>
      </c>
      <c r="AP78" s="202">
        <v>33.659999999999997</v>
      </c>
      <c r="AQ78" s="202">
        <v>11.54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84.16</v>
      </c>
      <c r="L79" s="202">
        <v>27.21</v>
      </c>
      <c r="M79" s="202">
        <v>0</v>
      </c>
      <c r="N79" s="202">
        <v>29.01</v>
      </c>
      <c r="O79" s="202">
        <v>48.7</v>
      </c>
      <c r="P79" s="202">
        <v>46.48</v>
      </c>
      <c r="Q79" s="202">
        <v>2.78</v>
      </c>
      <c r="R79" s="202">
        <v>2.78</v>
      </c>
      <c r="S79" s="202">
        <v>3.7</v>
      </c>
      <c r="T79" s="202">
        <v>0</v>
      </c>
      <c r="U79" s="202">
        <v>276.89999999999998</v>
      </c>
      <c r="V79" s="202">
        <v>3.47</v>
      </c>
      <c r="W79" s="202">
        <v>8.5</v>
      </c>
      <c r="X79" s="202">
        <v>31.52</v>
      </c>
      <c r="Y79" s="202">
        <v>0</v>
      </c>
      <c r="Z79">
        <v>0</v>
      </c>
      <c r="AA79" s="202">
        <v>7.77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48.2</v>
      </c>
      <c r="AJ79" s="202">
        <v>0</v>
      </c>
      <c r="AK79" s="202">
        <v>0</v>
      </c>
      <c r="AL79" s="202">
        <v>5.4</v>
      </c>
      <c r="AM79" s="202">
        <v>0</v>
      </c>
      <c r="AN79" s="202">
        <v>0</v>
      </c>
      <c r="AO79">
        <v>0</v>
      </c>
      <c r="AP79" s="202">
        <v>48.08</v>
      </c>
      <c r="AQ79" s="202">
        <v>11.54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84.17</v>
      </c>
      <c r="L80" s="202">
        <v>30</v>
      </c>
      <c r="M80" s="202">
        <v>0</v>
      </c>
      <c r="N80" s="202">
        <v>29.01</v>
      </c>
      <c r="O80" s="202">
        <v>48.7</v>
      </c>
      <c r="P80" s="202">
        <v>46.48</v>
      </c>
      <c r="Q80" s="202">
        <v>2.77</v>
      </c>
      <c r="R80" s="202">
        <v>2.78</v>
      </c>
      <c r="S80" s="202">
        <v>3.7</v>
      </c>
      <c r="T80" s="202">
        <v>0</v>
      </c>
      <c r="U80" s="202">
        <v>276.89999999999998</v>
      </c>
      <c r="V80" s="202">
        <v>3.49</v>
      </c>
      <c r="W80" s="202">
        <v>8.5</v>
      </c>
      <c r="X80" s="202">
        <v>31.52</v>
      </c>
      <c r="Y80" s="202">
        <v>0</v>
      </c>
      <c r="Z80">
        <v>0</v>
      </c>
      <c r="AA80" s="202">
        <v>7.77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48.2</v>
      </c>
      <c r="AJ80" s="202">
        <v>0</v>
      </c>
      <c r="AK80" s="202">
        <v>0</v>
      </c>
      <c r="AL80" s="202">
        <v>5.4</v>
      </c>
      <c r="AM80" s="202">
        <v>0</v>
      </c>
      <c r="AN80" s="202">
        <v>0</v>
      </c>
      <c r="AO80">
        <v>0</v>
      </c>
      <c r="AP80" s="202">
        <v>32.700000000000003</v>
      </c>
      <c r="AQ80" s="202">
        <v>11.54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86.55</v>
      </c>
      <c r="L81" s="202">
        <v>33.659999999999997</v>
      </c>
      <c r="M81" s="202">
        <v>0</v>
      </c>
      <c r="N81" s="202">
        <v>29.01</v>
      </c>
      <c r="O81" s="202">
        <v>48.7</v>
      </c>
      <c r="P81" s="202">
        <v>46.48</v>
      </c>
      <c r="Q81" s="202">
        <v>5.0199999999999996</v>
      </c>
      <c r="R81" s="202">
        <v>4.9000000000000004</v>
      </c>
      <c r="S81" s="202">
        <v>6.43</v>
      </c>
      <c r="T81" s="202">
        <v>0</v>
      </c>
      <c r="U81" s="202">
        <v>276.89999999999998</v>
      </c>
      <c r="V81" s="202">
        <v>3.49</v>
      </c>
      <c r="W81" s="202">
        <v>8.5</v>
      </c>
      <c r="X81" s="202">
        <v>33.06</v>
      </c>
      <c r="Y81" s="202">
        <v>0</v>
      </c>
      <c r="Z81">
        <v>0</v>
      </c>
      <c r="AA81" s="202">
        <v>7.77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31.62</v>
      </c>
      <c r="AQ81" s="202">
        <v>11.16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86.55</v>
      </c>
      <c r="L82" s="202">
        <v>33.659999999999997</v>
      </c>
      <c r="M82" s="202">
        <v>0</v>
      </c>
      <c r="N82" s="202">
        <v>29.01</v>
      </c>
      <c r="O82" s="202">
        <v>48.7</v>
      </c>
      <c r="P82" s="202">
        <v>46.48</v>
      </c>
      <c r="Q82" s="202">
        <v>5.0199999999999996</v>
      </c>
      <c r="R82" s="202">
        <v>4.91</v>
      </c>
      <c r="S82" s="202">
        <v>6.45</v>
      </c>
      <c r="T82" s="202">
        <v>0</v>
      </c>
      <c r="U82" s="202">
        <v>276.89999999999998</v>
      </c>
      <c r="V82" s="202">
        <v>3.49</v>
      </c>
      <c r="W82" s="202">
        <v>8.5</v>
      </c>
      <c r="X82" s="202">
        <v>33.31</v>
      </c>
      <c r="Y82" s="202">
        <v>0</v>
      </c>
      <c r="Z82">
        <v>0</v>
      </c>
      <c r="AA82" s="202">
        <v>7.77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31.62</v>
      </c>
      <c r="AQ82" s="202">
        <v>11.16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86.55</v>
      </c>
      <c r="L83" s="202">
        <v>33.659999999999997</v>
      </c>
      <c r="M83" s="202">
        <v>0</v>
      </c>
      <c r="N83" s="202">
        <v>29.01</v>
      </c>
      <c r="O83" s="202">
        <v>48.7</v>
      </c>
      <c r="P83" s="202">
        <v>46.48</v>
      </c>
      <c r="Q83" s="202">
        <v>5.0199999999999996</v>
      </c>
      <c r="R83" s="202">
        <v>4.91</v>
      </c>
      <c r="S83" s="202">
        <v>6.45</v>
      </c>
      <c r="T83" s="202">
        <v>0</v>
      </c>
      <c r="U83" s="202">
        <v>276.89999999999998</v>
      </c>
      <c r="V83" s="202">
        <v>3.49</v>
      </c>
      <c r="W83" s="202">
        <v>8.5</v>
      </c>
      <c r="X83" s="202">
        <v>33.31</v>
      </c>
      <c r="Y83" s="202">
        <v>0</v>
      </c>
      <c r="Z83">
        <v>0</v>
      </c>
      <c r="AA83" s="202">
        <v>7.77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22.03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86.55</v>
      </c>
      <c r="L84" s="202">
        <v>33.659999999999997</v>
      </c>
      <c r="M84" s="202">
        <v>0</v>
      </c>
      <c r="N84" s="202">
        <v>29.01</v>
      </c>
      <c r="O84" s="202">
        <v>48.7</v>
      </c>
      <c r="P84" s="202">
        <v>46.48</v>
      </c>
      <c r="Q84" s="202">
        <v>5.0199999999999996</v>
      </c>
      <c r="R84" s="202">
        <v>4.91</v>
      </c>
      <c r="S84" s="202">
        <v>6.45</v>
      </c>
      <c r="T84" s="202">
        <v>0</v>
      </c>
      <c r="U84" s="202">
        <v>276.89999999999998</v>
      </c>
      <c r="V84" s="202">
        <v>3.49</v>
      </c>
      <c r="W84" s="202">
        <v>8.5</v>
      </c>
      <c r="X84" s="202">
        <v>33.31</v>
      </c>
      <c r="Y84" s="202">
        <v>0</v>
      </c>
      <c r="Z84">
        <v>0</v>
      </c>
      <c r="AA84" s="202">
        <v>7.77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22.03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154.62</v>
      </c>
      <c r="L85" s="202">
        <v>61.76</v>
      </c>
      <c r="M85" s="202">
        <v>0</v>
      </c>
      <c r="N85" s="202">
        <v>29.01</v>
      </c>
      <c r="O85" s="202">
        <v>48.7</v>
      </c>
      <c r="P85" s="202">
        <v>46.48</v>
      </c>
      <c r="Q85" s="202">
        <v>5.0199999999999996</v>
      </c>
      <c r="R85" s="202">
        <v>4.91</v>
      </c>
      <c r="S85" s="202">
        <v>6.45</v>
      </c>
      <c r="T85" s="202">
        <v>0</v>
      </c>
      <c r="U85" s="202">
        <v>276.89999999999998</v>
      </c>
      <c r="V85" s="202">
        <v>3.49</v>
      </c>
      <c r="W85" s="202">
        <v>8.5</v>
      </c>
      <c r="X85" s="202">
        <v>33.31</v>
      </c>
      <c r="Y85" s="202">
        <v>0</v>
      </c>
      <c r="Z85">
        <v>0</v>
      </c>
      <c r="AA85" s="202">
        <v>7.77</v>
      </c>
      <c r="AB85" s="202">
        <v>0</v>
      </c>
      <c r="AC85" s="202">
        <v>0</v>
      </c>
      <c r="AD85" s="202">
        <v>0</v>
      </c>
      <c r="AE85" s="202">
        <v>24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22.03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157.80000000000001</v>
      </c>
      <c r="L86" s="202">
        <v>61.97</v>
      </c>
      <c r="M86" s="202">
        <v>0</v>
      </c>
      <c r="N86" s="202">
        <v>29.01</v>
      </c>
      <c r="O86" s="202">
        <v>48.7</v>
      </c>
      <c r="P86" s="202">
        <v>46.48</v>
      </c>
      <c r="Q86" s="202">
        <v>5.0199999999999996</v>
      </c>
      <c r="R86" s="202">
        <v>4.91</v>
      </c>
      <c r="S86" s="202">
        <v>6.45</v>
      </c>
      <c r="T86" s="202">
        <v>0</v>
      </c>
      <c r="U86" s="202">
        <v>276.89999999999998</v>
      </c>
      <c r="V86" s="202">
        <v>3.49</v>
      </c>
      <c r="W86" s="202">
        <v>8.5</v>
      </c>
      <c r="X86" s="202">
        <v>33.31</v>
      </c>
      <c r="Y86" s="202">
        <v>0</v>
      </c>
      <c r="Z86">
        <v>0</v>
      </c>
      <c r="AA86" s="202">
        <v>7.77</v>
      </c>
      <c r="AB86" s="202">
        <v>0</v>
      </c>
      <c r="AC86" s="202">
        <v>0</v>
      </c>
      <c r="AD86" s="202">
        <v>0</v>
      </c>
      <c r="AE86" s="202">
        <v>24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22.03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157.80000000000001</v>
      </c>
      <c r="L87" s="202">
        <v>61.97</v>
      </c>
      <c r="M87" s="202">
        <v>0</v>
      </c>
      <c r="N87" s="202">
        <v>29.01</v>
      </c>
      <c r="O87" s="202">
        <v>48.7</v>
      </c>
      <c r="P87" s="202">
        <v>46.48</v>
      </c>
      <c r="Q87" s="202">
        <v>5.0199999999999996</v>
      </c>
      <c r="R87" s="202">
        <v>4.91</v>
      </c>
      <c r="S87" s="202">
        <v>6.45</v>
      </c>
      <c r="T87" s="202">
        <v>0</v>
      </c>
      <c r="U87" s="202">
        <v>276.89999999999998</v>
      </c>
      <c r="V87" s="202">
        <v>3.49</v>
      </c>
      <c r="W87" s="202">
        <v>8.5</v>
      </c>
      <c r="X87" s="202">
        <v>33.31</v>
      </c>
      <c r="Y87" s="202">
        <v>0</v>
      </c>
      <c r="Z87">
        <v>0</v>
      </c>
      <c r="AA87" s="202">
        <v>7.77</v>
      </c>
      <c r="AB87" s="202">
        <v>0</v>
      </c>
      <c r="AC87" s="202">
        <v>0</v>
      </c>
      <c r="AD87" s="202">
        <v>0</v>
      </c>
      <c r="AE87" s="202">
        <v>24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22.03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157.80000000000001</v>
      </c>
      <c r="L88" s="202">
        <v>61.97</v>
      </c>
      <c r="M88" s="202">
        <v>0</v>
      </c>
      <c r="N88" s="202">
        <v>29.01</v>
      </c>
      <c r="O88" s="202">
        <v>48.7</v>
      </c>
      <c r="P88" s="202">
        <v>46.48</v>
      </c>
      <c r="Q88" s="202">
        <v>5.0199999999999996</v>
      </c>
      <c r="R88" s="202">
        <v>4.91</v>
      </c>
      <c r="S88" s="202">
        <v>6.45</v>
      </c>
      <c r="T88" s="202">
        <v>0</v>
      </c>
      <c r="U88" s="202">
        <v>276.89999999999998</v>
      </c>
      <c r="V88" s="202">
        <v>3.49</v>
      </c>
      <c r="W88" s="202">
        <v>8.5</v>
      </c>
      <c r="X88" s="202">
        <v>33.31</v>
      </c>
      <c r="Y88" s="202">
        <v>0</v>
      </c>
      <c r="Z88">
        <v>0</v>
      </c>
      <c r="AA88" s="202">
        <v>7.77</v>
      </c>
      <c r="AB88" s="202">
        <v>0</v>
      </c>
      <c r="AC88" s="202">
        <v>0</v>
      </c>
      <c r="AD88" s="202">
        <v>0</v>
      </c>
      <c r="AE88" s="202">
        <v>24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22.03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157.80000000000001</v>
      </c>
      <c r="L89" s="202">
        <v>61.97</v>
      </c>
      <c r="M89" s="202">
        <v>0</v>
      </c>
      <c r="N89" s="202">
        <v>29.01</v>
      </c>
      <c r="O89" s="202">
        <v>48.7</v>
      </c>
      <c r="P89" s="202">
        <v>46.48</v>
      </c>
      <c r="Q89" s="202">
        <v>5.0199999999999996</v>
      </c>
      <c r="R89" s="202">
        <v>4.91</v>
      </c>
      <c r="S89" s="202">
        <v>6.45</v>
      </c>
      <c r="T89" s="202">
        <v>0</v>
      </c>
      <c r="U89" s="202">
        <v>276.89999999999998</v>
      </c>
      <c r="V89" s="202">
        <v>3.49</v>
      </c>
      <c r="W89" s="202">
        <v>8.5</v>
      </c>
      <c r="X89" s="202">
        <v>33.31</v>
      </c>
      <c r="Y89" s="202">
        <v>0</v>
      </c>
      <c r="Z89">
        <v>0</v>
      </c>
      <c r="AA89" s="202">
        <v>7.77</v>
      </c>
      <c r="AB89" s="202">
        <v>0</v>
      </c>
      <c r="AC89" s="202">
        <v>0</v>
      </c>
      <c r="AD89" s="202">
        <v>0</v>
      </c>
      <c r="AE89" s="202">
        <v>24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22.03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157.80000000000001</v>
      </c>
      <c r="L90" s="202">
        <v>61.97</v>
      </c>
      <c r="M90" s="202">
        <v>0</v>
      </c>
      <c r="N90" s="202">
        <v>29.01</v>
      </c>
      <c r="O90" s="202">
        <v>48.7</v>
      </c>
      <c r="P90" s="202">
        <v>46.48</v>
      </c>
      <c r="Q90" s="202">
        <v>5.0199999999999996</v>
      </c>
      <c r="R90" s="202">
        <v>4.91</v>
      </c>
      <c r="S90" s="202">
        <v>6.45</v>
      </c>
      <c r="T90" s="202">
        <v>0</v>
      </c>
      <c r="U90" s="202">
        <v>276.89999999999998</v>
      </c>
      <c r="V90" s="202">
        <v>3.49</v>
      </c>
      <c r="W90" s="202">
        <v>8.5</v>
      </c>
      <c r="X90" s="202">
        <v>33.31</v>
      </c>
      <c r="Y90" s="202">
        <v>0</v>
      </c>
      <c r="Z90">
        <v>0</v>
      </c>
      <c r="AA90" s="202">
        <v>7.77</v>
      </c>
      <c r="AB90" s="202">
        <v>0</v>
      </c>
      <c r="AC90" s="202">
        <v>0</v>
      </c>
      <c r="AD90" s="202">
        <v>0</v>
      </c>
      <c r="AE90" s="202">
        <v>24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22.03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157.80000000000001</v>
      </c>
      <c r="L91" s="202">
        <v>61.97</v>
      </c>
      <c r="M91" s="202">
        <v>0</v>
      </c>
      <c r="N91" s="202">
        <v>29.01</v>
      </c>
      <c r="O91" s="202">
        <v>48.7</v>
      </c>
      <c r="P91" s="202">
        <v>46.48</v>
      </c>
      <c r="Q91" s="202">
        <v>5.0199999999999996</v>
      </c>
      <c r="R91" s="202">
        <v>4.91</v>
      </c>
      <c r="S91" s="202">
        <v>6.45</v>
      </c>
      <c r="T91" s="202">
        <v>0</v>
      </c>
      <c r="U91" s="202">
        <v>276.89999999999998</v>
      </c>
      <c r="V91" s="202">
        <v>3.49</v>
      </c>
      <c r="W91" s="202">
        <v>8.5</v>
      </c>
      <c r="X91" s="202">
        <v>33.31</v>
      </c>
      <c r="Y91" s="202">
        <v>0</v>
      </c>
      <c r="Z91">
        <v>0</v>
      </c>
      <c r="AA91" s="202">
        <v>7.77</v>
      </c>
      <c r="AB91" s="202">
        <v>0</v>
      </c>
      <c r="AC91" s="202">
        <v>0</v>
      </c>
      <c r="AD91" s="202">
        <v>0</v>
      </c>
      <c r="AE91" s="202">
        <v>24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22.03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157.80000000000001</v>
      </c>
      <c r="L92" s="202">
        <v>61.97</v>
      </c>
      <c r="M92" s="202">
        <v>0</v>
      </c>
      <c r="N92" s="202">
        <v>29.01</v>
      </c>
      <c r="O92" s="202">
        <v>48.7</v>
      </c>
      <c r="P92" s="202">
        <v>46.48</v>
      </c>
      <c r="Q92" s="202">
        <v>5.0199999999999996</v>
      </c>
      <c r="R92" s="202">
        <v>4.91</v>
      </c>
      <c r="S92" s="202">
        <v>6.45</v>
      </c>
      <c r="T92" s="202">
        <v>0</v>
      </c>
      <c r="U92" s="202">
        <v>276.89999999999998</v>
      </c>
      <c r="V92" s="202">
        <v>3.49</v>
      </c>
      <c r="W92" s="202">
        <v>8.5</v>
      </c>
      <c r="X92" s="202">
        <v>33.31</v>
      </c>
      <c r="Y92" s="202">
        <v>0</v>
      </c>
      <c r="Z92">
        <v>0</v>
      </c>
      <c r="AA92" s="202">
        <v>7.77</v>
      </c>
      <c r="AB92" s="202">
        <v>0</v>
      </c>
      <c r="AC92" s="202">
        <v>0</v>
      </c>
      <c r="AD92" s="202">
        <v>0</v>
      </c>
      <c r="AE92" s="202">
        <v>24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22.03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157.80000000000001</v>
      </c>
      <c r="L93" s="202">
        <v>61.97</v>
      </c>
      <c r="M93" s="202">
        <v>0</v>
      </c>
      <c r="N93" s="202">
        <v>29.01</v>
      </c>
      <c r="O93" s="202">
        <v>48.7</v>
      </c>
      <c r="P93" s="202">
        <v>46.48</v>
      </c>
      <c r="Q93" s="202">
        <v>5.0199999999999996</v>
      </c>
      <c r="R93" s="202">
        <v>4.91</v>
      </c>
      <c r="S93" s="202">
        <v>6.45</v>
      </c>
      <c r="T93" s="202">
        <v>0</v>
      </c>
      <c r="U93" s="202">
        <v>276.89999999999998</v>
      </c>
      <c r="V93" s="202">
        <v>3.49</v>
      </c>
      <c r="W93" s="202">
        <v>8.5</v>
      </c>
      <c r="X93" s="202">
        <v>33.31</v>
      </c>
      <c r="Y93" s="202">
        <v>0</v>
      </c>
      <c r="Z93">
        <v>0</v>
      </c>
      <c r="AA93" s="202">
        <v>7.77</v>
      </c>
      <c r="AB93" s="202">
        <v>0</v>
      </c>
      <c r="AC93" s="202">
        <v>0</v>
      </c>
      <c r="AD93" s="202">
        <v>0</v>
      </c>
      <c r="AE93" s="202">
        <v>24</v>
      </c>
      <c r="AF93" s="202">
        <v>0</v>
      </c>
      <c r="AG93" s="202">
        <v>0</v>
      </c>
      <c r="AH93" s="202">
        <v>0</v>
      </c>
      <c r="AI93" s="202">
        <v>48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22.03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157.80000000000001</v>
      </c>
      <c r="L94" s="202">
        <v>61.97</v>
      </c>
      <c r="M94" s="202">
        <v>0</v>
      </c>
      <c r="N94" s="202">
        <v>29.01</v>
      </c>
      <c r="O94" s="202">
        <v>48.7</v>
      </c>
      <c r="P94" s="202">
        <v>46.48</v>
      </c>
      <c r="Q94" s="202">
        <v>5.0199999999999996</v>
      </c>
      <c r="R94" s="202">
        <v>4.91</v>
      </c>
      <c r="S94" s="202">
        <v>6.45</v>
      </c>
      <c r="T94" s="202">
        <v>0</v>
      </c>
      <c r="U94" s="202">
        <v>276.89999999999998</v>
      </c>
      <c r="V94" s="202">
        <v>3.49</v>
      </c>
      <c r="W94" s="202">
        <v>8.5</v>
      </c>
      <c r="X94" s="202">
        <v>33.31</v>
      </c>
      <c r="Y94" s="202">
        <v>0</v>
      </c>
      <c r="Z94">
        <v>0</v>
      </c>
      <c r="AA94" s="202">
        <v>7.77</v>
      </c>
      <c r="AB94" s="202">
        <v>0</v>
      </c>
      <c r="AC94" s="202">
        <v>0</v>
      </c>
      <c r="AD94" s="202">
        <v>0</v>
      </c>
      <c r="AE94" s="202">
        <v>24</v>
      </c>
      <c r="AF94" s="202">
        <v>0</v>
      </c>
      <c r="AG94" s="202">
        <v>0</v>
      </c>
      <c r="AH94" s="202">
        <v>0</v>
      </c>
      <c r="AI94" s="202">
        <v>48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22.03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157.80000000000001</v>
      </c>
      <c r="L95" s="202">
        <v>61.97</v>
      </c>
      <c r="M95" s="202">
        <v>0</v>
      </c>
      <c r="N95" s="202">
        <v>29.01</v>
      </c>
      <c r="O95" s="202">
        <v>48.7</v>
      </c>
      <c r="P95" s="202">
        <v>46.48</v>
      </c>
      <c r="Q95" s="202">
        <v>5.0199999999999996</v>
      </c>
      <c r="R95" s="202">
        <v>4.91</v>
      </c>
      <c r="S95" s="202">
        <v>6.45</v>
      </c>
      <c r="T95" s="202">
        <v>0</v>
      </c>
      <c r="U95" s="202">
        <v>276.89999999999998</v>
      </c>
      <c r="V95" s="202">
        <v>3.49</v>
      </c>
      <c r="W95" s="202">
        <v>8.5</v>
      </c>
      <c r="X95" s="202">
        <v>33.31</v>
      </c>
      <c r="Y95" s="202">
        <v>0</v>
      </c>
      <c r="Z95">
        <v>0</v>
      </c>
      <c r="AA95" s="202">
        <v>7.77</v>
      </c>
      <c r="AB95" s="202">
        <v>0</v>
      </c>
      <c r="AC95" s="202">
        <v>0</v>
      </c>
      <c r="AD95" s="202">
        <v>0</v>
      </c>
      <c r="AE95" s="202">
        <v>24</v>
      </c>
      <c r="AF95" s="202">
        <v>0</v>
      </c>
      <c r="AG95" s="202">
        <v>0</v>
      </c>
      <c r="AH95" s="202">
        <v>0</v>
      </c>
      <c r="AI95" s="202">
        <v>48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22.03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157.80000000000001</v>
      </c>
      <c r="L96" s="202">
        <v>61.97</v>
      </c>
      <c r="M96" s="202">
        <v>0</v>
      </c>
      <c r="N96" s="202">
        <v>29.01</v>
      </c>
      <c r="O96" s="202">
        <v>48.7</v>
      </c>
      <c r="P96" s="202">
        <v>46.48</v>
      </c>
      <c r="Q96" s="202">
        <v>5.0199999999999996</v>
      </c>
      <c r="R96" s="202">
        <v>4.91</v>
      </c>
      <c r="S96" s="202">
        <v>6.45</v>
      </c>
      <c r="T96" s="202">
        <v>0</v>
      </c>
      <c r="U96" s="202">
        <v>276.89999999999998</v>
      </c>
      <c r="V96" s="202">
        <v>3.49</v>
      </c>
      <c r="W96" s="202">
        <v>8.5</v>
      </c>
      <c r="X96" s="202">
        <v>33.31</v>
      </c>
      <c r="Y96" s="202">
        <v>0</v>
      </c>
      <c r="Z96">
        <v>0</v>
      </c>
      <c r="AA96" s="202">
        <v>7.77</v>
      </c>
      <c r="AB96" s="202">
        <v>0</v>
      </c>
      <c r="AC96" s="202">
        <v>0</v>
      </c>
      <c r="AD96" s="202">
        <v>0</v>
      </c>
      <c r="AE96" s="202">
        <v>24</v>
      </c>
      <c r="AF96" s="202">
        <v>0</v>
      </c>
      <c r="AG96" s="202">
        <v>0</v>
      </c>
      <c r="AH96" s="202">
        <v>0</v>
      </c>
      <c r="AI96" s="202">
        <v>48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22.03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157.80000000000001</v>
      </c>
      <c r="L97" s="202">
        <v>61.97</v>
      </c>
      <c r="M97" s="202">
        <v>0</v>
      </c>
      <c r="N97" s="202">
        <v>29.01</v>
      </c>
      <c r="O97" s="202">
        <v>48.7</v>
      </c>
      <c r="P97" s="202">
        <v>46.48</v>
      </c>
      <c r="Q97" s="202">
        <v>5.0199999999999996</v>
      </c>
      <c r="R97" s="202">
        <v>4.91</v>
      </c>
      <c r="S97" s="202">
        <v>6.45</v>
      </c>
      <c r="T97" s="202">
        <v>0</v>
      </c>
      <c r="U97" s="202">
        <v>276.89999999999998</v>
      </c>
      <c r="V97" s="202">
        <v>3.49</v>
      </c>
      <c r="W97" s="202">
        <v>8.5</v>
      </c>
      <c r="X97" s="202">
        <v>33.31</v>
      </c>
      <c r="Y97" s="202">
        <v>0</v>
      </c>
      <c r="Z97">
        <v>0</v>
      </c>
      <c r="AA97" s="202">
        <v>7.77</v>
      </c>
      <c r="AB97" s="202">
        <v>0</v>
      </c>
      <c r="AC97" s="202">
        <v>0</v>
      </c>
      <c r="AD97" s="202">
        <v>0</v>
      </c>
      <c r="AE97" s="202">
        <v>24</v>
      </c>
      <c r="AF97" s="202">
        <v>0</v>
      </c>
      <c r="AG97" s="202">
        <v>0</v>
      </c>
      <c r="AH97" s="202">
        <v>0</v>
      </c>
      <c r="AI97" s="202">
        <v>48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22.03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157.80000000000001</v>
      </c>
      <c r="L98" s="202">
        <v>61.97</v>
      </c>
      <c r="M98" s="202">
        <v>0</v>
      </c>
      <c r="N98" s="202">
        <v>29.01</v>
      </c>
      <c r="O98" s="202">
        <v>48.7</v>
      </c>
      <c r="P98" s="202">
        <v>46.48</v>
      </c>
      <c r="Q98" s="202">
        <v>5.0199999999999996</v>
      </c>
      <c r="R98" s="202">
        <v>4.91</v>
      </c>
      <c r="S98" s="202">
        <v>6.45</v>
      </c>
      <c r="T98" s="202">
        <v>0</v>
      </c>
      <c r="U98" s="202">
        <v>276.89999999999998</v>
      </c>
      <c r="V98" s="202">
        <v>3.49</v>
      </c>
      <c r="W98" s="202">
        <v>8.5</v>
      </c>
      <c r="X98" s="202">
        <v>33.31</v>
      </c>
      <c r="Y98" s="202">
        <v>0</v>
      </c>
      <c r="Z98">
        <v>0</v>
      </c>
      <c r="AA98" s="202">
        <v>7.77</v>
      </c>
      <c r="AB98" s="202">
        <v>0</v>
      </c>
      <c r="AC98" s="202">
        <v>0</v>
      </c>
      <c r="AD98" s="202">
        <v>0</v>
      </c>
      <c r="AE98" s="202">
        <v>24</v>
      </c>
      <c r="AF98" s="202">
        <v>0</v>
      </c>
      <c r="AG98" s="202">
        <v>0</v>
      </c>
      <c r="AH98" s="202">
        <v>0</v>
      </c>
      <c r="AI98" s="202">
        <v>48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22.03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2.4135750000000016</v>
      </c>
      <c r="L99">
        <f t="shared" si="0"/>
        <v>0.98005499999999823</v>
      </c>
      <c r="M99">
        <f t="shared" si="0"/>
        <v>0</v>
      </c>
      <c r="N99">
        <f t="shared" si="0"/>
        <v>0.61605000000000099</v>
      </c>
      <c r="O99">
        <f t="shared" si="0"/>
        <v>1.0345374999999983</v>
      </c>
      <c r="P99">
        <f t="shared" si="0"/>
        <v>0.98088000000000009</v>
      </c>
      <c r="Q99">
        <f t="shared" si="0"/>
        <v>7.6604999999999909E-2</v>
      </c>
      <c r="R99">
        <f t="shared" si="0"/>
        <v>9.8564999999999986E-2</v>
      </c>
      <c r="S99">
        <f t="shared" si="0"/>
        <v>0.11029999999999994</v>
      </c>
      <c r="T99">
        <f t="shared" si="0"/>
        <v>0</v>
      </c>
      <c r="U99">
        <f t="shared" si="0"/>
        <v>6.453187500000011</v>
      </c>
      <c r="V99">
        <f t="shared" si="0"/>
        <v>6.0470000000000017E-2</v>
      </c>
      <c r="W99">
        <f t="shared" si="0"/>
        <v>0.17812</v>
      </c>
      <c r="X99">
        <f t="shared" si="0"/>
        <v>0.70436249999999945</v>
      </c>
      <c r="Y99">
        <f t="shared" si="0"/>
        <v>0</v>
      </c>
      <c r="Z99">
        <f t="shared" si="0"/>
        <v>0</v>
      </c>
      <c r="AA99">
        <f t="shared" si="0"/>
        <v>0.18762999999999988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0.58163500000000001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1.192499999999999</v>
      </c>
      <c r="AJ99">
        <f t="shared" si="0"/>
        <v>0</v>
      </c>
      <c r="AK99">
        <f t="shared" si="0"/>
        <v>0</v>
      </c>
      <c r="AL99">
        <f t="shared" si="0"/>
        <v>1.0799999999999999E-2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1.0424449999999987</v>
      </c>
      <c r="AQ99">
        <f t="shared" si="0"/>
        <v>0.37057249999999997</v>
      </c>
      <c r="AR99">
        <f t="shared" si="0"/>
        <v>0.27923749999999986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8.9700000000000006</v>
      </c>
      <c r="L3" s="202">
        <v>307.74</v>
      </c>
      <c r="M3" s="202">
        <v>27.14</v>
      </c>
      <c r="N3" s="202">
        <v>35.04</v>
      </c>
      <c r="O3" s="202">
        <v>0</v>
      </c>
      <c r="P3" s="202">
        <v>28.77</v>
      </c>
      <c r="Q3" s="202">
        <v>5.0599999999999996</v>
      </c>
      <c r="R3" s="202">
        <v>5.93</v>
      </c>
      <c r="S3" s="202">
        <v>7.79</v>
      </c>
      <c r="T3" s="202">
        <v>0</v>
      </c>
      <c r="U3" s="202">
        <v>59.75</v>
      </c>
      <c r="V3" s="202">
        <v>3.82</v>
      </c>
      <c r="W3" s="202">
        <v>10.27</v>
      </c>
      <c r="X3" s="202">
        <v>40.24</v>
      </c>
      <c r="Y3" s="202">
        <v>0</v>
      </c>
      <c r="Z3">
        <v>0</v>
      </c>
      <c r="AA3" s="202">
        <v>9.0299999999999994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74.959999999999994</v>
      </c>
      <c r="AQ3" s="202">
        <v>26.61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8.9700000000000006</v>
      </c>
      <c r="L4" s="202">
        <v>307.74</v>
      </c>
      <c r="M4" s="202">
        <v>27.14</v>
      </c>
      <c r="N4" s="202">
        <v>35.04</v>
      </c>
      <c r="O4" s="202">
        <v>0</v>
      </c>
      <c r="P4" s="202">
        <v>28.77</v>
      </c>
      <c r="Q4" s="202">
        <v>5.0599999999999996</v>
      </c>
      <c r="R4" s="202">
        <v>5.93</v>
      </c>
      <c r="S4" s="202">
        <v>7.79</v>
      </c>
      <c r="T4" s="202">
        <v>0</v>
      </c>
      <c r="U4" s="202">
        <v>59.75</v>
      </c>
      <c r="V4" s="202">
        <v>4.1900000000000004</v>
      </c>
      <c r="W4" s="202">
        <v>10.27</v>
      </c>
      <c r="X4" s="202">
        <v>40.24</v>
      </c>
      <c r="Y4" s="202">
        <v>0</v>
      </c>
      <c r="Z4">
        <v>0</v>
      </c>
      <c r="AA4" s="202">
        <v>9.0299999999999994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74.959999999999994</v>
      </c>
      <c r="AQ4" s="202">
        <v>26.61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8.9700000000000006</v>
      </c>
      <c r="L5" s="202">
        <v>307.74</v>
      </c>
      <c r="M5" s="202">
        <v>27.14</v>
      </c>
      <c r="N5" s="202">
        <v>35.04</v>
      </c>
      <c r="O5" s="202">
        <v>0</v>
      </c>
      <c r="P5" s="202">
        <v>28.77</v>
      </c>
      <c r="Q5" s="202">
        <v>5.0599999999999996</v>
      </c>
      <c r="R5" s="202">
        <v>5.93</v>
      </c>
      <c r="S5" s="202">
        <v>7.79</v>
      </c>
      <c r="T5" s="202">
        <v>0</v>
      </c>
      <c r="U5" s="202">
        <v>59.75</v>
      </c>
      <c r="V5" s="202">
        <v>3.45</v>
      </c>
      <c r="W5" s="202">
        <v>10.27</v>
      </c>
      <c r="X5" s="202">
        <v>40.24</v>
      </c>
      <c r="Y5" s="202">
        <v>0</v>
      </c>
      <c r="Z5">
        <v>0</v>
      </c>
      <c r="AA5" s="202">
        <v>9.0299999999999994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74.959999999999994</v>
      </c>
      <c r="AQ5" s="202">
        <v>26.61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4.8099999999999996</v>
      </c>
      <c r="L6" s="202">
        <v>269.27</v>
      </c>
      <c r="M6" s="202">
        <v>27.14</v>
      </c>
      <c r="N6" s="202">
        <v>35.04</v>
      </c>
      <c r="O6" s="202">
        <v>0</v>
      </c>
      <c r="P6" s="202">
        <v>28.77</v>
      </c>
      <c r="Q6" s="202">
        <v>5.0599999999999996</v>
      </c>
      <c r="R6" s="202">
        <v>5.93</v>
      </c>
      <c r="S6" s="202">
        <v>7.79</v>
      </c>
      <c r="T6" s="202">
        <v>0</v>
      </c>
      <c r="U6" s="202">
        <v>59.75</v>
      </c>
      <c r="V6" s="202">
        <v>3.45</v>
      </c>
      <c r="W6" s="202">
        <v>10.27</v>
      </c>
      <c r="X6" s="202">
        <v>40.24</v>
      </c>
      <c r="Y6" s="202">
        <v>0</v>
      </c>
      <c r="Z6">
        <v>0</v>
      </c>
      <c r="AA6" s="202">
        <v>9.0299999999999994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74.959999999999994</v>
      </c>
      <c r="AQ6" s="202">
        <v>26.61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4.91</v>
      </c>
      <c r="L7" s="202">
        <v>221.19</v>
      </c>
      <c r="M7" s="202">
        <v>27.14</v>
      </c>
      <c r="N7" s="202">
        <v>35.04</v>
      </c>
      <c r="O7" s="202">
        <v>0</v>
      </c>
      <c r="P7" s="202">
        <v>28.77</v>
      </c>
      <c r="Q7" s="202">
        <v>5.0599999999999996</v>
      </c>
      <c r="R7" s="202">
        <v>5.93</v>
      </c>
      <c r="S7" s="202">
        <v>7.79</v>
      </c>
      <c r="T7" s="202">
        <v>0</v>
      </c>
      <c r="U7" s="202">
        <v>59.75</v>
      </c>
      <c r="V7" s="202">
        <v>3.45</v>
      </c>
      <c r="W7" s="202">
        <v>10.27</v>
      </c>
      <c r="X7" s="202">
        <v>40.24</v>
      </c>
      <c r="Y7" s="202">
        <v>0</v>
      </c>
      <c r="Z7">
        <v>0</v>
      </c>
      <c r="AA7" s="202">
        <v>9.0299999999999994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51.55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74.959999999999994</v>
      </c>
      <c r="AQ7" s="202">
        <v>26.61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4.8099999999999996</v>
      </c>
      <c r="L8" s="202">
        <v>192.34</v>
      </c>
      <c r="M8" s="202">
        <v>27.14</v>
      </c>
      <c r="N8" s="202">
        <v>35.04</v>
      </c>
      <c r="O8" s="202">
        <v>0</v>
      </c>
      <c r="P8" s="202">
        <v>28.77</v>
      </c>
      <c r="Q8" s="202">
        <v>5.0599999999999996</v>
      </c>
      <c r="R8" s="202">
        <v>5.93</v>
      </c>
      <c r="S8" s="202">
        <v>7.79</v>
      </c>
      <c r="T8" s="202">
        <v>0</v>
      </c>
      <c r="U8" s="202">
        <v>59.75</v>
      </c>
      <c r="V8" s="202">
        <v>3.45</v>
      </c>
      <c r="W8" s="202">
        <v>10.27</v>
      </c>
      <c r="X8" s="202">
        <v>40.24</v>
      </c>
      <c r="Y8" s="202">
        <v>0</v>
      </c>
      <c r="Z8">
        <v>0</v>
      </c>
      <c r="AA8" s="202">
        <v>9.0299999999999994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51.55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74.959999999999994</v>
      </c>
      <c r="AQ8" s="202">
        <v>26.61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4.8099999999999996</v>
      </c>
      <c r="L9" s="202">
        <v>173.1</v>
      </c>
      <c r="M9" s="202">
        <v>27.14</v>
      </c>
      <c r="N9" s="202">
        <v>35.04</v>
      </c>
      <c r="O9" s="202">
        <v>0</v>
      </c>
      <c r="P9" s="202">
        <v>28.77</v>
      </c>
      <c r="Q9" s="202">
        <v>5.0599999999999996</v>
      </c>
      <c r="R9" s="202">
        <v>6.11</v>
      </c>
      <c r="S9" s="202">
        <v>7.79</v>
      </c>
      <c r="T9" s="202">
        <v>0</v>
      </c>
      <c r="U9" s="202">
        <v>59.75</v>
      </c>
      <c r="V9" s="202">
        <v>3.45</v>
      </c>
      <c r="W9" s="202">
        <v>10.27</v>
      </c>
      <c r="X9" s="202">
        <v>40.24</v>
      </c>
      <c r="Y9" s="202">
        <v>0</v>
      </c>
      <c r="Z9">
        <v>0</v>
      </c>
      <c r="AA9" s="202">
        <v>9.0299999999999994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58.25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74.97</v>
      </c>
      <c r="AQ9" s="202">
        <v>26.61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4.8099999999999996</v>
      </c>
      <c r="L10" s="202">
        <v>153.87</v>
      </c>
      <c r="M10" s="202">
        <v>27.14</v>
      </c>
      <c r="N10" s="202">
        <v>35.04</v>
      </c>
      <c r="O10" s="202">
        <v>0</v>
      </c>
      <c r="P10" s="202">
        <v>28.77</v>
      </c>
      <c r="Q10" s="202">
        <v>5.0599999999999996</v>
      </c>
      <c r="R10" s="202">
        <v>6.11</v>
      </c>
      <c r="S10" s="202">
        <v>7.79</v>
      </c>
      <c r="T10" s="202">
        <v>0</v>
      </c>
      <c r="U10" s="202">
        <v>59.75</v>
      </c>
      <c r="V10" s="202">
        <v>3.45</v>
      </c>
      <c r="W10" s="202">
        <v>10.27</v>
      </c>
      <c r="X10" s="202">
        <v>40.24</v>
      </c>
      <c r="Y10" s="202">
        <v>0</v>
      </c>
      <c r="Z10">
        <v>0</v>
      </c>
      <c r="AA10" s="202">
        <v>9.0299999999999994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58.25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74.97</v>
      </c>
      <c r="AQ10" s="202">
        <v>26.61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4.8099999999999996</v>
      </c>
      <c r="L11" s="202">
        <v>125.02</v>
      </c>
      <c r="M11" s="202">
        <v>27.14</v>
      </c>
      <c r="N11" s="202">
        <v>35.04</v>
      </c>
      <c r="O11" s="202">
        <v>0</v>
      </c>
      <c r="P11" s="202">
        <v>28.77</v>
      </c>
      <c r="Q11" s="202">
        <v>2.2799999999999998</v>
      </c>
      <c r="R11" s="202">
        <v>6.11</v>
      </c>
      <c r="S11" s="202">
        <v>7.79</v>
      </c>
      <c r="T11" s="202">
        <v>0</v>
      </c>
      <c r="U11" s="202">
        <v>59.75</v>
      </c>
      <c r="V11" s="202">
        <v>3.45</v>
      </c>
      <c r="W11" s="202">
        <v>10.27</v>
      </c>
      <c r="X11" s="202">
        <v>40.24</v>
      </c>
      <c r="Y11" s="202">
        <v>0</v>
      </c>
      <c r="Z11">
        <v>0</v>
      </c>
      <c r="AA11" s="202">
        <v>8.74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58.25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74.97</v>
      </c>
      <c r="AQ11" s="202">
        <v>26.61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4.8099999999999996</v>
      </c>
      <c r="L12" s="202">
        <v>96.17</v>
      </c>
      <c r="M12" s="202">
        <v>27.14</v>
      </c>
      <c r="N12" s="202">
        <v>35.04</v>
      </c>
      <c r="O12" s="202">
        <v>0</v>
      </c>
      <c r="P12" s="202">
        <v>28.77</v>
      </c>
      <c r="Q12" s="202">
        <v>2.2799999999999998</v>
      </c>
      <c r="R12" s="202">
        <v>6.11</v>
      </c>
      <c r="S12" s="202">
        <v>7.79</v>
      </c>
      <c r="T12" s="202">
        <v>0</v>
      </c>
      <c r="U12" s="202">
        <v>59.75</v>
      </c>
      <c r="V12" s="202">
        <v>3.45</v>
      </c>
      <c r="W12" s="202">
        <v>10.27</v>
      </c>
      <c r="X12" s="202">
        <v>40.24</v>
      </c>
      <c r="Y12" s="202">
        <v>0</v>
      </c>
      <c r="Z12">
        <v>0</v>
      </c>
      <c r="AA12" s="202">
        <v>8.74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58.25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74.97</v>
      </c>
      <c r="AQ12" s="202">
        <v>26.61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4.8099999999999996</v>
      </c>
      <c r="L13" s="202">
        <v>67.319999999999993</v>
      </c>
      <c r="M13" s="202">
        <v>27.14</v>
      </c>
      <c r="N13" s="202">
        <v>35.04</v>
      </c>
      <c r="O13" s="202">
        <v>0</v>
      </c>
      <c r="P13" s="202">
        <v>28.77</v>
      </c>
      <c r="Q13" s="202">
        <v>2.2799999999999998</v>
      </c>
      <c r="R13" s="202">
        <v>6.11</v>
      </c>
      <c r="S13" s="202">
        <v>7.79</v>
      </c>
      <c r="T13" s="202">
        <v>0</v>
      </c>
      <c r="U13" s="202">
        <v>59.75</v>
      </c>
      <c r="V13" s="202">
        <v>3.45</v>
      </c>
      <c r="W13" s="202">
        <v>10.27</v>
      </c>
      <c r="X13" s="202">
        <v>40.24</v>
      </c>
      <c r="Y13" s="202">
        <v>0</v>
      </c>
      <c r="Z13">
        <v>0</v>
      </c>
      <c r="AA13" s="202">
        <v>8.74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58.25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74.97</v>
      </c>
      <c r="AQ13" s="202">
        <v>26.61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4.8099999999999996</v>
      </c>
      <c r="L14" s="202">
        <v>67.319999999999993</v>
      </c>
      <c r="M14" s="202">
        <v>27.14</v>
      </c>
      <c r="N14" s="202">
        <v>35.04</v>
      </c>
      <c r="O14" s="202">
        <v>0</v>
      </c>
      <c r="P14" s="202">
        <v>28.77</v>
      </c>
      <c r="Q14" s="202">
        <v>2.2799999999999998</v>
      </c>
      <c r="R14" s="202">
        <v>6.11</v>
      </c>
      <c r="S14" s="202">
        <v>3.85</v>
      </c>
      <c r="T14" s="202">
        <v>0</v>
      </c>
      <c r="U14" s="202">
        <v>59.75</v>
      </c>
      <c r="V14" s="202">
        <v>3.45</v>
      </c>
      <c r="W14" s="202">
        <v>10.27</v>
      </c>
      <c r="X14" s="202">
        <v>40.24</v>
      </c>
      <c r="Y14" s="202">
        <v>0</v>
      </c>
      <c r="Z14">
        <v>0</v>
      </c>
      <c r="AA14" s="202">
        <v>8.74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58.25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74.97</v>
      </c>
      <c r="AQ14" s="202">
        <v>7.7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4.8099999999999996</v>
      </c>
      <c r="L15" s="202">
        <v>67.319999999999993</v>
      </c>
      <c r="M15" s="202">
        <v>27.14</v>
      </c>
      <c r="N15" s="202">
        <v>35.04</v>
      </c>
      <c r="O15" s="202">
        <v>0</v>
      </c>
      <c r="P15" s="202">
        <v>28.77</v>
      </c>
      <c r="Q15" s="202">
        <v>2.2799999999999998</v>
      </c>
      <c r="R15" s="202">
        <v>6.11</v>
      </c>
      <c r="S15" s="202">
        <v>3.85</v>
      </c>
      <c r="T15" s="202">
        <v>0</v>
      </c>
      <c r="U15" s="202">
        <v>59.75</v>
      </c>
      <c r="V15" s="202">
        <v>3.45</v>
      </c>
      <c r="W15" s="202">
        <v>10.27</v>
      </c>
      <c r="X15" s="202">
        <v>40.24</v>
      </c>
      <c r="Y15" s="202">
        <v>0</v>
      </c>
      <c r="Z15">
        <v>0</v>
      </c>
      <c r="AA15" s="202">
        <v>8.74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58.25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19.23</v>
      </c>
      <c r="AQ15" s="202">
        <v>7.7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4.8099999999999996</v>
      </c>
      <c r="L16" s="202">
        <v>67.319999999999993</v>
      </c>
      <c r="M16" s="202">
        <v>27.14</v>
      </c>
      <c r="N16" s="202">
        <v>35.04</v>
      </c>
      <c r="O16" s="202">
        <v>0</v>
      </c>
      <c r="P16" s="202">
        <v>28.77</v>
      </c>
      <c r="Q16" s="202">
        <v>2.2799999999999998</v>
      </c>
      <c r="R16" s="202">
        <v>6.11</v>
      </c>
      <c r="S16" s="202">
        <v>3.85</v>
      </c>
      <c r="T16" s="202">
        <v>0</v>
      </c>
      <c r="U16" s="202">
        <v>59.75</v>
      </c>
      <c r="V16" s="202">
        <v>3.45</v>
      </c>
      <c r="W16" s="202">
        <v>10.27</v>
      </c>
      <c r="X16" s="202">
        <v>40.24</v>
      </c>
      <c r="Y16" s="202">
        <v>0</v>
      </c>
      <c r="Z16">
        <v>0</v>
      </c>
      <c r="AA16" s="202">
        <v>8.74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58.25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19.23</v>
      </c>
      <c r="AQ16" s="202">
        <v>7.7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4.8099999999999996</v>
      </c>
      <c r="L17" s="202">
        <v>67.319999999999993</v>
      </c>
      <c r="M17" s="202">
        <v>27.14</v>
      </c>
      <c r="N17" s="202">
        <v>35.04</v>
      </c>
      <c r="O17" s="202">
        <v>0</v>
      </c>
      <c r="P17" s="202">
        <v>28.77</v>
      </c>
      <c r="Q17" s="202">
        <v>2.2799999999999998</v>
      </c>
      <c r="R17" s="202">
        <v>6.11</v>
      </c>
      <c r="S17" s="202">
        <v>3.85</v>
      </c>
      <c r="T17" s="202">
        <v>0</v>
      </c>
      <c r="U17" s="202">
        <v>59.75</v>
      </c>
      <c r="V17" s="202">
        <v>3.45</v>
      </c>
      <c r="W17" s="202">
        <v>10.27</v>
      </c>
      <c r="X17" s="202">
        <v>40.24</v>
      </c>
      <c r="Y17" s="202">
        <v>0</v>
      </c>
      <c r="Z17">
        <v>0</v>
      </c>
      <c r="AA17" s="202">
        <v>8.74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58.25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19.23</v>
      </c>
      <c r="AQ17" s="202">
        <v>7.7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4.8099999999999996</v>
      </c>
      <c r="L18" s="202">
        <v>67.319999999999993</v>
      </c>
      <c r="M18" s="202">
        <v>27.14</v>
      </c>
      <c r="N18" s="202">
        <v>35.04</v>
      </c>
      <c r="O18" s="202">
        <v>0</v>
      </c>
      <c r="P18" s="202">
        <v>28.77</v>
      </c>
      <c r="Q18" s="202">
        <v>2.2799999999999998</v>
      </c>
      <c r="R18" s="202">
        <v>6.11</v>
      </c>
      <c r="S18" s="202">
        <v>3.85</v>
      </c>
      <c r="T18" s="202">
        <v>0</v>
      </c>
      <c r="U18" s="202">
        <v>59.75</v>
      </c>
      <c r="V18" s="202">
        <v>3.45</v>
      </c>
      <c r="W18" s="202">
        <v>10.27</v>
      </c>
      <c r="X18" s="202">
        <v>40.24</v>
      </c>
      <c r="Y18" s="202">
        <v>0</v>
      </c>
      <c r="Z18">
        <v>0</v>
      </c>
      <c r="AA18" s="202">
        <v>9.0299999999999994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58.25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19.23</v>
      </c>
      <c r="AQ18" s="202">
        <v>7.7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4.8099999999999996</v>
      </c>
      <c r="L19" s="202">
        <v>67.319999999999993</v>
      </c>
      <c r="M19" s="202">
        <v>27.14</v>
      </c>
      <c r="N19" s="202">
        <v>35.04</v>
      </c>
      <c r="O19" s="202">
        <v>0</v>
      </c>
      <c r="P19" s="202">
        <v>28.77</v>
      </c>
      <c r="Q19" s="202">
        <v>2.2799999999999998</v>
      </c>
      <c r="R19" s="202">
        <v>6.11</v>
      </c>
      <c r="S19" s="202">
        <v>3.85</v>
      </c>
      <c r="T19" s="202">
        <v>0</v>
      </c>
      <c r="U19" s="202">
        <v>60.46</v>
      </c>
      <c r="V19" s="202">
        <v>3.45</v>
      </c>
      <c r="W19" s="202">
        <v>10.27</v>
      </c>
      <c r="X19" s="202">
        <v>40.24</v>
      </c>
      <c r="Y19" s="202">
        <v>0</v>
      </c>
      <c r="Z19">
        <v>0</v>
      </c>
      <c r="AA19" s="202">
        <v>9.0299999999999994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58.25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19.23</v>
      </c>
      <c r="AQ19" s="202">
        <v>17.61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4.8099999999999996</v>
      </c>
      <c r="L20" s="202">
        <v>67.319999999999993</v>
      </c>
      <c r="M20" s="202">
        <v>27.14</v>
      </c>
      <c r="N20" s="202">
        <v>35.04</v>
      </c>
      <c r="O20" s="202">
        <v>0</v>
      </c>
      <c r="P20" s="202">
        <v>28.77</v>
      </c>
      <c r="Q20" s="202">
        <v>2.2799999999999998</v>
      </c>
      <c r="R20" s="202">
        <v>6.11</v>
      </c>
      <c r="S20" s="202">
        <v>3.85</v>
      </c>
      <c r="T20" s="202">
        <v>0</v>
      </c>
      <c r="U20" s="202">
        <v>60.58</v>
      </c>
      <c r="V20" s="202">
        <v>3.45</v>
      </c>
      <c r="W20" s="202">
        <v>10.27</v>
      </c>
      <c r="X20" s="202">
        <v>40.24</v>
      </c>
      <c r="Y20" s="202">
        <v>0</v>
      </c>
      <c r="Z20">
        <v>0</v>
      </c>
      <c r="AA20" s="202">
        <v>9.0299999999999994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58.25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19.23</v>
      </c>
      <c r="AQ20" s="202">
        <v>17.61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4.8099999999999996</v>
      </c>
      <c r="L21" s="202">
        <v>67.319999999999993</v>
      </c>
      <c r="M21" s="202">
        <v>27.14</v>
      </c>
      <c r="N21" s="202">
        <v>35.04</v>
      </c>
      <c r="O21" s="202">
        <v>0</v>
      </c>
      <c r="P21" s="202">
        <v>28.77</v>
      </c>
      <c r="Q21" s="202">
        <v>2.2799999999999998</v>
      </c>
      <c r="R21" s="202">
        <v>6.11</v>
      </c>
      <c r="S21" s="202">
        <v>3.85</v>
      </c>
      <c r="T21" s="202">
        <v>0</v>
      </c>
      <c r="U21" s="202">
        <v>60.58</v>
      </c>
      <c r="V21" s="202">
        <v>3.45</v>
      </c>
      <c r="W21" s="202">
        <v>10.27</v>
      </c>
      <c r="X21" s="202">
        <v>40.24</v>
      </c>
      <c r="Y21" s="202">
        <v>0</v>
      </c>
      <c r="Z21">
        <v>0</v>
      </c>
      <c r="AA21" s="202">
        <v>9.0299999999999994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58.25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19.23</v>
      </c>
      <c r="AQ21" s="202">
        <v>17.61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4.8099999999999996</v>
      </c>
      <c r="L22" s="202">
        <v>67.319999999999993</v>
      </c>
      <c r="M22" s="202">
        <v>27.14</v>
      </c>
      <c r="N22" s="202">
        <v>35.04</v>
      </c>
      <c r="O22" s="202">
        <v>0</v>
      </c>
      <c r="P22" s="202">
        <v>28.77</v>
      </c>
      <c r="Q22" s="202">
        <v>2.2799999999999998</v>
      </c>
      <c r="R22" s="202">
        <v>6.11</v>
      </c>
      <c r="S22" s="202">
        <v>3.85</v>
      </c>
      <c r="T22" s="202">
        <v>0</v>
      </c>
      <c r="U22" s="202">
        <v>60.58</v>
      </c>
      <c r="V22" s="202">
        <v>3.45</v>
      </c>
      <c r="W22" s="202">
        <v>10.27</v>
      </c>
      <c r="X22" s="202">
        <v>40.24</v>
      </c>
      <c r="Y22" s="202">
        <v>0</v>
      </c>
      <c r="Z22">
        <v>0</v>
      </c>
      <c r="AA22" s="202">
        <v>9.0299999999999994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58.25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19.23</v>
      </c>
      <c r="AQ22" s="202">
        <v>17.61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4.8099999999999996</v>
      </c>
      <c r="L23" s="202">
        <v>67.319999999999993</v>
      </c>
      <c r="M23" s="202">
        <v>27.14</v>
      </c>
      <c r="N23" s="202">
        <v>35.04</v>
      </c>
      <c r="O23" s="202">
        <v>0</v>
      </c>
      <c r="P23" s="202">
        <v>28.77</v>
      </c>
      <c r="Q23" s="202">
        <v>2.78</v>
      </c>
      <c r="R23" s="202">
        <v>6.11</v>
      </c>
      <c r="S23" s="202">
        <v>3.85</v>
      </c>
      <c r="T23" s="202">
        <v>0</v>
      </c>
      <c r="U23" s="202">
        <v>60.58</v>
      </c>
      <c r="V23" s="202">
        <v>3.45</v>
      </c>
      <c r="W23" s="202">
        <v>10.27</v>
      </c>
      <c r="X23" s="202">
        <v>40.24</v>
      </c>
      <c r="Y23" s="202">
        <v>0</v>
      </c>
      <c r="Z23">
        <v>0</v>
      </c>
      <c r="AA23" s="202">
        <v>9.0299999999999994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58.25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19.23</v>
      </c>
      <c r="AQ23" s="202">
        <v>17.61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4.8099999999999996</v>
      </c>
      <c r="L24" s="202">
        <v>67.319999999999993</v>
      </c>
      <c r="M24" s="202">
        <v>27.14</v>
      </c>
      <c r="N24" s="202">
        <v>35.04</v>
      </c>
      <c r="O24" s="202">
        <v>0</v>
      </c>
      <c r="P24" s="202">
        <v>28.77</v>
      </c>
      <c r="Q24" s="202">
        <v>3.29</v>
      </c>
      <c r="R24" s="202">
        <v>6.11</v>
      </c>
      <c r="S24" s="202">
        <v>7.41</v>
      </c>
      <c r="T24" s="202">
        <v>0</v>
      </c>
      <c r="U24" s="202">
        <v>60.58</v>
      </c>
      <c r="V24" s="202">
        <v>3.45</v>
      </c>
      <c r="W24" s="202">
        <v>10.27</v>
      </c>
      <c r="X24" s="202">
        <v>40.24</v>
      </c>
      <c r="Y24" s="202">
        <v>0</v>
      </c>
      <c r="Z24">
        <v>0</v>
      </c>
      <c r="AA24" s="202">
        <v>9.0299999999999994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58.25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74.97</v>
      </c>
      <c r="AQ24" s="202">
        <v>27.67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4.8099999999999996</v>
      </c>
      <c r="L25" s="202">
        <v>67.319999999999993</v>
      </c>
      <c r="M25" s="202">
        <v>27.14</v>
      </c>
      <c r="N25" s="202">
        <v>35.04</v>
      </c>
      <c r="O25" s="202">
        <v>0</v>
      </c>
      <c r="P25" s="202">
        <v>28.77</v>
      </c>
      <c r="Q25" s="202">
        <v>3.94</v>
      </c>
      <c r="R25" s="202">
        <v>6.11</v>
      </c>
      <c r="S25" s="202">
        <v>7.79</v>
      </c>
      <c r="T25" s="202">
        <v>0</v>
      </c>
      <c r="U25" s="202">
        <v>60.58</v>
      </c>
      <c r="V25" s="202">
        <v>3.45</v>
      </c>
      <c r="W25" s="202">
        <v>10.27</v>
      </c>
      <c r="X25" s="202">
        <v>40.24</v>
      </c>
      <c r="Y25" s="202">
        <v>0</v>
      </c>
      <c r="Z25">
        <v>0</v>
      </c>
      <c r="AA25" s="202">
        <v>9.0299999999999994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58.25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74.97</v>
      </c>
      <c r="AQ25" s="202">
        <v>27.67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4.8099999999999996</v>
      </c>
      <c r="L26" s="202">
        <v>67.319999999999993</v>
      </c>
      <c r="M26" s="202">
        <v>27.14</v>
      </c>
      <c r="N26" s="202">
        <v>35.04</v>
      </c>
      <c r="O26" s="202">
        <v>0</v>
      </c>
      <c r="P26" s="202">
        <v>28.77</v>
      </c>
      <c r="Q26" s="202">
        <v>4.47</v>
      </c>
      <c r="R26" s="202">
        <v>6.11</v>
      </c>
      <c r="S26" s="202">
        <v>7.79</v>
      </c>
      <c r="T26" s="202">
        <v>0</v>
      </c>
      <c r="U26" s="202">
        <v>60.58</v>
      </c>
      <c r="V26" s="202">
        <v>3.45</v>
      </c>
      <c r="W26" s="202">
        <v>10.27</v>
      </c>
      <c r="X26" s="202">
        <v>40.24</v>
      </c>
      <c r="Y26" s="202">
        <v>0</v>
      </c>
      <c r="Z26">
        <v>0</v>
      </c>
      <c r="AA26" s="202">
        <v>9.0299999999999994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58.25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74.97</v>
      </c>
      <c r="AQ26" s="202">
        <v>27.67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4.8099999999999996</v>
      </c>
      <c r="L27" s="202">
        <v>67.319999999999993</v>
      </c>
      <c r="M27" s="202">
        <v>27.14</v>
      </c>
      <c r="N27" s="202">
        <v>35.04</v>
      </c>
      <c r="O27" s="202">
        <v>0</v>
      </c>
      <c r="P27" s="202">
        <v>28.77</v>
      </c>
      <c r="Q27" s="202">
        <v>4.6900000000000004</v>
      </c>
      <c r="R27" s="202">
        <v>5.86</v>
      </c>
      <c r="S27" s="202">
        <v>6.95</v>
      </c>
      <c r="T27" s="202">
        <v>0</v>
      </c>
      <c r="U27" s="202">
        <v>60.58</v>
      </c>
      <c r="V27" s="202">
        <v>3.45</v>
      </c>
      <c r="W27" s="202">
        <v>10.27</v>
      </c>
      <c r="X27" s="202">
        <v>40.24</v>
      </c>
      <c r="Y27" s="202">
        <v>0</v>
      </c>
      <c r="Z27">
        <v>0</v>
      </c>
      <c r="AA27" s="202">
        <v>9.0299999999999994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58.25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74.959999999999994</v>
      </c>
      <c r="AQ27" s="202">
        <v>26.61</v>
      </c>
      <c r="AR27" s="202">
        <v>4.07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4.8099999999999996</v>
      </c>
      <c r="L28" s="202">
        <v>163.49</v>
      </c>
      <c r="M28" s="202">
        <v>27.14</v>
      </c>
      <c r="N28" s="202">
        <v>35.04</v>
      </c>
      <c r="O28" s="202">
        <v>0</v>
      </c>
      <c r="P28" s="202">
        <v>28.77</v>
      </c>
      <c r="Q28" s="202">
        <v>3.8</v>
      </c>
      <c r="R28" s="202">
        <v>5.91</v>
      </c>
      <c r="S28" s="202">
        <v>7.79</v>
      </c>
      <c r="T28" s="202">
        <v>0</v>
      </c>
      <c r="U28" s="202">
        <v>60.58</v>
      </c>
      <c r="V28" s="202">
        <v>3.45</v>
      </c>
      <c r="W28" s="202">
        <v>10.27</v>
      </c>
      <c r="X28" s="202">
        <v>40.24</v>
      </c>
      <c r="Y28" s="202">
        <v>0</v>
      </c>
      <c r="Z28">
        <v>0</v>
      </c>
      <c r="AA28" s="202">
        <v>9.0299999999999994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58.25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74.959999999999994</v>
      </c>
      <c r="AQ28" s="202">
        <v>26.61</v>
      </c>
      <c r="AR28" s="202">
        <v>6.69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4.8099999999999996</v>
      </c>
      <c r="L29" s="202">
        <v>259.66000000000003</v>
      </c>
      <c r="M29" s="202">
        <v>27.14</v>
      </c>
      <c r="N29" s="202">
        <v>35.04</v>
      </c>
      <c r="O29" s="202">
        <v>0</v>
      </c>
      <c r="P29" s="202">
        <v>28.77</v>
      </c>
      <c r="Q29" s="202">
        <v>2.78</v>
      </c>
      <c r="R29" s="202">
        <v>5.91</v>
      </c>
      <c r="S29" s="202">
        <v>7.79</v>
      </c>
      <c r="T29" s="202">
        <v>0</v>
      </c>
      <c r="U29" s="202">
        <v>60.58</v>
      </c>
      <c r="V29" s="202">
        <v>3.45</v>
      </c>
      <c r="W29" s="202">
        <v>10.27</v>
      </c>
      <c r="X29" s="202">
        <v>40.24</v>
      </c>
      <c r="Y29" s="202">
        <v>0</v>
      </c>
      <c r="Z29">
        <v>0</v>
      </c>
      <c r="AA29" s="202">
        <v>9.0299999999999994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58.25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74.959999999999994</v>
      </c>
      <c r="AQ29" s="202">
        <v>26.61</v>
      </c>
      <c r="AR29" s="202">
        <v>12.13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4.8099999999999996</v>
      </c>
      <c r="L30" s="202">
        <v>218.38</v>
      </c>
      <c r="M30" s="202">
        <v>27.14</v>
      </c>
      <c r="N30" s="202">
        <v>35.04</v>
      </c>
      <c r="O30" s="202">
        <v>0</v>
      </c>
      <c r="P30" s="202">
        <v>28.77</v>
      </c>
      <c r="Q30" s="202">
        <v>3.24</v>
      </c>
      <c r="R30" s="202">
        <v>6.11</v>
      </c>
      <c r="S30" s="202">
        <v>7.79</v>
      </c>
      <c r="T30" s="202">
        <v>0</v>
      </c>
      <c r="U30" s="202">
        <v>60.58</v>
      </c>
      <c r="V30" s="202">
        <v>3.45</v>
      </c>
      <c r="W30" s="202">
        <v>10.27</v>
      </c>
      <c r="X30" s="202">
        <v>40.24</v>
      </c>
      <c r="Y30" s="202">
        <v>0</v>
      </c>
      <c r="Z30">
        <v>0</v>
      </c>
      <c r="AA30" s="202">
        <v>9.0299999999999994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58.25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74.959999999999994</v>
      </c>
      <c r="AQ30" s="202">
        <v>27.67</v>
      </c>
      <c r="AR30" s="202">
        <v>20.51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4.8099999999999996</v>
      </c>
      <c r="L31" s="202">
        <v>99.45</v>
      </c>
      <c r="M31" s="202">
        <v>27.14</v>
      </c>
      <c r="N31" s="202">
        <v>35.04</v>
      </c>
      <c r="O31" s="202">
        <v>0</v>
      </c>
      <c r="P31" s="202">
        <v>28.77</v>
      </c>
      <c r="Q31" s="202">
        <v>6.07</v>
      </c>
      <c r="R31" s="202">
        <v>6.11</v>
      </c>
      <c r="S31" s="202">
        <v>7.79</v>
      </c>
      <c r="T31" s="202">
        <v>0</v>
      </c>
      <c r="U31" s="202">
        <v>60.58</v>
      </c>
      <c r="V31" s="202">
        <v>3.45</v>
      </c>
      <c r="W31" s="202">
        <v>10.27</v>
      </c>
      <c r="X31" s="202">
        <v>40.24</v>
      </c>
      <c r="Y31" s="202">
        <v>0</v>
      </c>
      <c r="Z31">
        <v>0</v>
      </c>
      <c r="AA31" s="202">
        <v>9.0299999999999994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58.25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74.959999999999994</v>
      </c>
      <c r="AQ31" s="202">
        <v>27.67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4.8099999999999996</v>
      </c>
      <c r="L32" s="202">
        <v>67.319999999999993</v>
      </c>
      <c r="M32" s="202">
        <v>27.14</v>
      </c>
      <c r="N32" s="202">
        <v>35.04</v>
      </c>
      <c r="O32" s="202">
        <v>0</v>
      </c>
      <c r="P32" s="202">
        <v>28.77</v>
      </c>
      <c r="Q32" s="202">
        <v>6.07</v>
      </c>
      <c r="R32" s="202">
        <v>6.11</v>
      </c>
      <c r="S32" s="202">
        <v>7.79</v>
      </c>
      <c r="T32" s="202">
        <v>0</v>
      </c>
      <c r="U32" s="202">
        <v>60.58</v>
      </c>
      <c r="V32" s="202">
        <v>3.45</v>
      </c>
      <c r="W32" s="202">
        <v>10.27</v>
      </c>
      <c r="X32" s="202">
        <v>40.24</v>
      </c>
      <c r="Y32" s="202">
        <v>0</v>
      </c>
      <c r="Z32">
        <v>0</v>
      </c>
      <c r="AA32" s="202">
        <v>9.0299999999999994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58.25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74.97</v>
      </c>
      <c r="AQ32" s="202">
        <v>27.67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4.8099999999999996</v>
      </c>
      <c r="L33" s="202">
        <v>67.319999999999993</v>
      </c>
      <c r="M33" s="202">
        <v>27.14</v>
      </c>
      <c r="N33" s="202">
        <v>35.04</v>
      </c>
      <c r="O33" s="202">
        <v>0</v>
      </c>
      <c r="P33" s="202">
        <v>28.77</v>
      </c>
      <c r="Q33" s="202">
        <v>6.07</v>
      </c>
      <c r="R33" s="202">
        <v>6.11</v>
      </c>
      <c r="S33" s="202">
        <v>7.79</v>
      </c>
      <c r="T33" s="202">
        <v>0</v>
      </c>
      <c r="U33" s="202">
        <v>60.58</v>
      </c>
      <c r="V33" s="202">
        <v>3.45</v>
      </c>
      <c r="W33" s="202">
        <v>10.27</v>
      </c>
      <c r="X33" s="202">
        <v>40.24</v>
      </c>
      <c r="Y33" s="202">
        <v>0</v>
      </c>
      <c r="Z33">
        <v>0</v>
      </c>
      <c r="AA33" s="202">
        <v>9.0299999999999994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58.25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74.97</v>
      </c>
      <c r="AQ33" s="202">
        <v>27.67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4.8099999999999996</v>
      </c>
      <c r="L34" s="202">
        <v>67.319999999999993</v>
      </c>
      <c r="M34" s="202">
        <v>27.14</v>
      </c>
      <c r="N34" s="202">
        <v>35.04</v>
      </c>
      <c r="O34" s="202">
        <v>0</v>
      </c>
      <c r="P34" s="202">
        <v>28.77</v>
      </c>
      <c r="Q34" s="202">
        <v>2.88</v>
      </c>
      <c r="R34" s="202">
        <v>6.11</v>
      </c>
      <c r="S34" s="202">
        <v>3.85</v>
      </c>
      <c r="T34" s="202">
        <v>0</v>
      </c>
      <c r="U34" s="202">
        <v>60.58</v>
      </c>
      <c r="V34" s="202">
        <v>1.92</v>
      </c>
      <c r="W34" s="202">
        <v>4.8099999999999996</v>
      </c>
      <c r="X34" s="202">
        <v>23.08</v>
      </c>
      <c r="Y34" s="202">
        <v>0</v>
      </c>
      <c r="Z34">
        <v>0</v>
      </c>
      <c r="AA34" s="202">
        <v>9.0299999999999994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58.25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19.23</v>
      </c>
      <c r="AQ34" s="202">
        <v>17.61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4.8099999999999996</v>
      </c>
      <c r="L35" s="202">
        <v>67.319999999999993</v>
      </c>
      <c r="M35" s="202">
        <v>24.2</v>
      </c>
      <c r="N35" s="202">
        <v>35.04</v>
      </c>
      <c r="O35" s="202">
        <v>0</v>
      </c>
      <c r="P35" s="202">
        <v>28.77</v>
      </c>
      <c r="Q35" s="202">
        <v>2.88</v>
      </c>
      <c r="R35" s="202">
        <v>6.11</v>
      </c>
      <c r="S35" s="202">
        <v>3.85</v>
      </c>
      <c r="T35" s="202">
        <v>0</v>
      </c>
      <c r="U35" s="202">
        <v>60.58</v>
      </c>
      <c r="V35" s="202">
        <v>1.92</v>
      </c>
      <c r="W35" s="202">
        <v>4.88</v>
      </c>
      <c r="X35" s="202">
        <v>23.08</v>
      </c>
      <c r="Y35" s="202">
        <v>0</v>
      </c>
      <c r="Z35">
        <v>0</v>
      </c>
      <c r="AA35" s="202">
        <v>9.0299999999999994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58.25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19.23</v>
      </c>
      <c r="AQ35" s="202">
        <v>17.61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4.8099999999999996</v>
      </c>
      <c r="L36" s="202">
        <v>67.319999999999993</v>
      </c>
      <c r="M36" s="202">
        <v>24.2</v>
      </c>
      <c r="N36" s="202">
        <v>35.04</v>
      </c>
      <c r="O36" s="202">
        <v>0</v>
      </c>
      <c r="P36" s="202">
        <v>28.77</v>
      </c>
      <c r="Q36" s="202">
        <v>2.88</v>
      </c>
      <c r="R36" s="202">
        <v>6.11</v>
      </c>
      <c r="S36" s="202">
        <v>3.85</v>
      </c>
      <c r="T36" s="202">
        <v>0</v>
      </c>
      <c r="U36" s="202">
        <v>60.58</v>
      </c>
      <c r="V36" s="202">
        <v>1.92</v>
      </c>
      <c r="W36" s="202">
        <v>4.8099999999999996</v>
      </c>
      <c r="X36" s="202">
        <v>24.07</v>
      </c>
      <c r="Y36" s="202">
        <v>0</v>
      </c>
      <c r="Z36">
        <v>0</v>
      </c>
      <c r="AA36" s="202">
        <v>9.0299999999999994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58.25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19.23</v>
      </c>
      <c r="AQ36" s="202">
        <v>17.61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4.8099999999999996</v>
      </c>
      <c r="L37" s="202">
        <v>67.319999999999993</v>
      </c>
      <c r="M37" s="202">
        <v>24.2</v>
      </c>
      <c r="N37" s="202">
        <v>35.04</v>
      </c>
      <c r="O37" s="202">
        <v>0</v>
      </c>
      <c r="P37" s="202">
        <v>28.77</v>
      </c>
      <c r="Q37" s="202">
        <v>2.88</v>
      </c>
      <c r="R37" s="202">
        <v>6.11</v>
      </c>
      <c r="S37" s="202">
        <v>3.85</v>
      </c>
      <c r="T37" s="202">
        <v>0</v>
      </c>
      <c r="U37" s="202">
        <v>60.58</v>
      </c>
      <c r="V37" s="202">
        <v>1.92</v>
      </c>
      <c r="W37" s="202">
        <v>4.8099999999999996</v>
      </c>
      <c r="X37" s="202">
        <v>24.07</v>
      </c>
      <c r="Y37" s="202">
        <v>0</v>
      </c>
      <c r="Z37">
        <v>0</v>
      </c>
      <c r="AA37" s="202">
        <v>9.0299999999999994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58.25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19.23</v>
      </c>
      <c r="AQ37" s="202">
        <v>17.61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4.8099999999999996</v>
      </c>
      <c r="L38" s="202">
        <v>67.319999999999993</v>
      </c>
      <c r="M38" s="202">
        <v>24.2</v>
      </c>
      <c r="N38" s="202">
        <v>35.04</v>
      </c>
      <c r="O38" s="202">
        <v>0</v>
      </c>
      <c r="P38" s="202">
        <v>28.77</v>
      </c>
      <c r="Q38" s="202">
        <v>2.88</v>
      </c>
      <c r="R38" s="202">
        <v>6.11</v>
      </c>
      <c r="S38" s="202">
        <v>3.85</v>
      </c>
      <c r="T38" s="202">
        <v>0</v>
      </c>
      <c r="U38" s="202">
        <v>60.58</v>
      </c>
      <c r="V38" s="202">
        <v>1.92</v>
      </c>
      <c r="W38" s="202">
        <v>4.8099999999999996</v>
      </c>
      <c r="X38" s="202">
        <v>24.07</v>
      </c>
      <c r="Y38" s="202">
        <v>0</v>
      </c>
      <c r="Z38">
        <v>0</v>
      </c>
      <c r="AA38" s="202">
        <v>9.0299999999999994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58.25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19.23</v>
      </c>
      <c r="AQ38" s="202">
        <v>17.61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69.489999999999995</v>
      </c>
      <c r="M39" s="202">
        <v>24.2</v>
      </c>
      <c r="N39" s="202">
        <v>35.04</v>
      </c>
      <c r="O39" s="202">
        <v>0</v>
      </c>
      <c r="P39" s="202">
        <v>28.77</v>
      </c>
      <c r="Q39" s="202">
        <v>2.89</v>
      </c>
      <c r="R39" s="202">
        <v>6.18</v>
      </c>
      <c r="S39" s="202">
        <v>3.95</v>
      </c>
      <c r="T39" s="202">
        <v>0</v>
      </c>
      <c r="U39" s="202">
        <v>60.58</v>
      </c>
      <c r="V39" s="202">
        <v>1.92</v>
      </c>
      <c r="W39" s="202">
        <v>4.8099999999999996</v>
      </c>
      <c r="X39" s="202">
        <v>24.07</v>
      </c>
      <c r="Y39" s="202">
        <v>0</v>
      </c>
      <c r="Z39">
        <v>0</v>
      </c>
      <c r="AA39" s="202">
        <v>9.0299999999999994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58.25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19.23</v>
      </c>
      <c r="AQ39" s="202">
        <v>17.61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69.489999999999995</v>
      </c>
      <c r="M40" s="202">
        <v>24.2</v>
      </c>
      <c r="N40" s="202">
        <v>35.04</v>
      </c>
      <c r="O40" s="202">
        <v>0</v>
      </c>
      <c r="P40" s="202">
        <v>28.77</v>
      </c>
      <c r="Q40" s="202">
        <v>2.89</v>
      </c>
      <c r="R40" s="202">
        <v>6.18</v>
      </c>
      <c r="S40" s="202">
        <v>3.95</v>
      </c>
      <c r="T40" s="202">
        <v>0</v>
      </c>
      <c r="U40" s="202">
        <v>60.58</v>
      </c>
      <c r="V40" s="202">
        <v>1.92</v>
      </c>
      <c r="W40" s="202">
        <v>4.8099999999999996</v>
      </c>
      <c r="X40" s="202">
        <v>24.07</v>
      </c>
      <c r="Y40" s="202">
        <v>0</v>
      </c>
      <c r="Z40">
        <v>0</v>
      </c>
      <c r="AA40" s="202">
        <v>9.0299999999999994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58.25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19.23</v>
      </c>
      <c r="AQ40" s="202">
        <v>17.61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69.489999999999995</v>
      </c>
      <c r="M41" s="202">
        <v>24.2</v>
      </c>
      <c r="N41" s="202">
        <v>35.04</v>
      </c>
      <c r="O41" s="202">
        <v>0</v>
      </c>
      <c r="P41" s="202">
        <v>28.77</v>
      </c>
      <c r="Q41" s="202">
        <v>2.4</v>
      </c>
      <c r="R41" s="202">
        <v>6.11</v>
      </c>
      <c r="S41" s="202">
        <v>3.95</v>
      </c>
      <c r="T41" s="202">
        <v>0</v>
      </c>
      <c r="U41" s="202">
        <v>60.58</v>
      </c>
      <c r="V41" s="202">
        <v>1.92</v>
      </c>
      <c r="W41" s="202">
        <v>4.8099999999999996</v>
      </c>
      <c r="X41" s="202">
        <v>24.07</v>
      </c>
      <c r="Y41" s="202">
        <v>0</v>
      </c>
      <c r="Z41">
        <v>0</v>
      </c>
      <c r="AA41" s="202">
        <v>9.0299999999999994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58.25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19.23</v>
      </c>
      <c r="AQ41" s="202">
        <v>17.61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69.489999999999995</v>
      </c>
      <c r="M42" s="202">
        <v>24.2</v>
      </c>
      <c r="N42" s="202">
        <v>35.04</v>
      </c>
      <c r="O42" s="202">
        <v>0</v>
      </c>
      <c r="P42" s="202">
        <v>28.77</v>
      </c>
      <c r="Q42" s="202">
        <v>2.4</v>
      </c>
      <c r="R42" s="202">
        <v>6.11</v>
      </c>
      <c r="S42" s="202">
        <v>3.95</v>
      </c>
      <c r="T42" s="202">
        <v>0</v>
      </c>
      <c r="U42" s="202">
        <v>60.58</v>
      </c>
      <c r="V42" s="202">
        <v>1.92</v>
      </c>
      <c r="W42" s="202">
        <v>4.8099999999999996</v>
      </c>
      <c r="X42" s="202">
        <v>24.07</v>
      </c>
      <c r="Y42" s="202">
        <v>0</v>
      </c>
      <c r="Z42">
        <v>0</v>
      </c>
      <c r="AA42" s="202">
        <v>9.0299999999999994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58.25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19.23</v>
      </c>
      <c r="AQ42" s="202">
        <v>17.61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4.8099999999999996</v>
      </c>
      <c r="L43" s="202">
        <v>69.489999999999995</v>
      </c>
      <c r="M43" s="202">
        <v>24.2</v>
      </c>
      <c r="N43" s="202">
        <v>35.04</v>
      </c>
      <c r="O43" s="202">
        <v>0</v>
      </c>
      <c r="P43" s="202">
        <v>28.77</v>
      </c>
      <c r="Q43" s="202">
        <v>2.74</v>
      </c>
      <c r="R43" s="202">
        <v>6.11</v>
      </c>
      <c r="S43" s="202">
        <v>3.95</v>
      </c>
      <c r="T43" s="202">
        <v>0</v>
      </c>
      <c r="U43" s="202">
        <v>60.58</v>
      </c>
      <c r="V43" s="202">
        <v>1.92</v>
      </c>
      <c r="W43" s="202">
        <v>6.2</v>
      </c>
      <c r="X43" s="202">
        <v>24.07</v>
      </c>
      <c r="Y43" s="202">
        <v>0</v>
      </c>
      <c r="Z43">
        <v>0</v>
      </c>
      <c r="AA43" s="202">
        <v>8.74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58.25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</v>
      </c>
      <c r="AQ43" s="202">
        <v>17.61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4.8099999999999996</v>
      </c>
      <c r="L44" s="202">
        <v>69.489999999999995</v>
      </c>
      <c r="M44" s="202">
        <v>24.2</v>
      </c>
      <c r="N44" s="202">
        <v>35.04</v>
      </c>
      <c r="O44" s="202">
        <v>0</v>
      </c>
      <c r="P44" s="202">
        <v>28.77</v>
      </c>
      <c r="Q44" s="202">
        <v>2.74</v>
      </c>
      <c r="R44" s="202">
        <v>6.11</v>
      </c>
      <c r="S44" s="202">
        <v>3.95</v>
      </c>
      <c r="T44" s="202">
        <v>0</v>
      </c>
      <c r="U44" s="202">
        <v>60.58</v>
      </c>
      <c r="V44" s="202">
        <v>1.92</v>
      </c>
      <c r="W44" s="202">
        <v>6.2</v>
      </c>
      <c r="X44" s="202">
        <v>24.07</v>
      </c>
      <c r="Y44" s="202">
        <v>0</v>
      </c>
      <c r="Z44">
        <v>0</v>
      </c>
      <c r="AA44" s="202">
        <v>8.74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58.25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19.23</v>
      </c>
      <c r="AQ44" s="202">
        <v>17.61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4.8099999999999996</v>
      </c>
      <c r="L45" s="202">
        <v>69.489999999999995</v>
      </c>
      <c r="M45" s="202">
        <v>24.2</v>
      </c>
      <c r="N45" s="202">
        <v>35.04</v>
      </c>
      <c r="O45" s="202">
        <v>0</v>
      </c>
      <c r="P45" s="202">
        <v>28.77</v>
      </c>
      <c r="Q45" s="202">
        <v>2.88</v>
      </c>
      <c r="R45" s="202">
        <v>6.11</v>
      </c>
      <c r="S45" s="202">
        <v>3.95</v>
      </c>
      <c r="T45" s="202">
        <v>0</v>
      </c>
      <c r="U45" s="202">
        <v>60.58</v>
      </c>
      <c r="V45" s="202">
        <v>1.92</v>
      </c>
      <c r="W45" s="202">
        <v>6.2</v>
      </c>
      <c r="X45" s="202">
        <v>24.07</v>
      </c>
      <c r="Y45" s="202">
        <v>0</v>
      </c>
      <c r="Z45">
        <v>0</v>
      </c>
      <c r="AA45" s="202">
        <v>8.48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58.25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19.23</v>
      </c>
      <c r="AQ45" s="202">
        <v>17.61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4.8099999999999996</v>
      </c>
      <c r="L46" s="202">
        <v>69.489999999999995</v>
      </c>
      <c r="M46" s="202">
        <v>24.2</v>
      </c>
      <c r="N46" s="202">
        <v>35.04</v>
      </c>
      <c r="O46" s="202">
        <v>0</v>
      </c>
      <c r="P46" s="202">
        <v>28.77</v>
      </c>
      <c r="Q46" s="202">
        <v>2.88</v>
      </c>
      <c r="R46" s="202">
        <v>6.11</v>
      </c>
      <c r="S46" s="202">
        <v>3.95</v>
      </c>
      <c r="T46" s="202">
        <v>0</v>
      </c>
      <c r="U46" s="202">
        <v>60.58</v>
      </c>
      <c r="V46" s="202">
        <v>1.92</v>
      </c>
      <c r="W46" s="202">
        <v>6.2</v>
      </c>
      <c r="X46" s="202">
        <v>24.07</v>
      </c>
      <c r="Y46" s="202">
        <v>0</v>
      </c>
      <c r="Z46">
        <v>0</v>
      </c>
      <c r="AA46" s="202">
        <v>8.48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58.25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19.23</v>
      </c>
      <c r="AQ46" s="202">
        <v>17.61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4.8099999999999996</v>
      </c>
      <c r="L47" s="202">
        <v>69.489999999999995</v>
      </c>
      <c r="M47" s="202">
        <v>24.2</v>
      </c>
      <c r="N47" s="202">
        <v>35.04</v>
      </c>
      <c r="O47" s="202">
        <v>0</v>
      </c>
      <c r="P47" s="202">
        <v>28.77</v>
      </c>
      <c r="Q47" s="202">
        <v>2.88</v>
      </c>
      <c r="R47" s="202">
        <v>6.11</v>
      </c>
      <c r="S47" s="202">
        <v>3.95</v>
      </c>
      <c r="T47" s="202">
        <v>0</v>
      </c>
      <c r="U47" s="202">
        <v>59.75</v>
      </c>
      <c r="V47" s="202">
        <v>1.92</v>
      </c>
      <c r="W47" s="202">
        <v>13.07</v>
      </c>
      <c r="X47" s="202">
        <v>39.97</v>
      </c>
      <c r="Y47" s="202">
        <v>0</v>
      </c>
      <c r="Z47">
        <v>0</v>
      </c>
      <c r="AA47" s="202">
        <v>8.48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58.25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19.23</v>
      </c>
      <c r="AQ47" s="202">
        <v>17.61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4.8099999999999996</v>
      </c>
      <c r="L48" s="202">
        <v>69.489999999999995</v>
      </c>
      <c r="M48" s="202">
        <v>24.2</v>
      </c>
      <c r="N48" s="202">
        <v>35.04</v>
      </c>
      <c r="O48" s="202">
        <v>0</v>
      </c>
      <c r="P48" s="202">
        <v>28.77</v>
      </c>
      <c r="Q48" s="202">
        <v>2.88</v>
      </c>
      <c r="R48" s="202">
        <v>6.11</v>
      </c>
      <c r="S48" s="202">
        <v>3.95</v>
      </c>
      <c r="T48" s="202">
        <v>0</v>
      </c>
      <c r="U48" s="202">
        <v>59.75</v>
      </c>
      <c r="V48" s="202">
        <v>1.92</v>
      </c>
      <c r="W48" s="202">
        <v>13.07</v>
      </c>
      <c r="X48" s="202">
        <v>40.24</v>
      </c>
      <c r="Y48" s="202">
        <v>0</v>
      </c>
      <c r="Z48">
        <v>0</v>
      </c>
      <c r="AA48" s="202">
        <v>8.48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58.25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19.23</v>
      </c>
      <c r="AQ48" s="202">
        <v>17.61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4.8099999999999996</v>
      </c>
      <c r="L49" s="202">
        <v>69.489999999999995</v>
      </c>
      <c r="M49" s="202">
        <v>24.2</v>
      </c>
      <c r="N49" s="202">
        <v>35.04</v>
      </c>
      <c r="O49" s="202">
        <v>0</v>
      </c>
      <c r="P49" s="202">
        <v>28.77</v>
      </c>
      <c r="Q49" s="202">
        <v>2.89</v>
      </c>
      <c r="R49" s="202">
        <v>6.11</v>
      </c>
      <c r="S49" s="202">
        <v>3.95</v>
      </c>
      <c r="T49" s="202">
        <v>0</v>
      </c>
      <c r="U49" s="202">
        <v>59.75</v>
      </c>
      <c r="V49" s="202">
        <v>1.92</v>
      </c>
      <c r="W49" s="202">
        <v>13.07</v>
      </c>
      <c r="X49" s="202">
        <v>40.24</v>
      </c>
      <c r="Y49" s="202">
        <v>0</v>
      </c>
      <c r="Z49">
        <v>0</v>
      </c>
      <c r="AA49" s="202">
        <v>8.48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58.25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19.23</v>
      </c>
      <c r="AQ49" s="202">
        <v>17.61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4.8099999999999996</v>
      </c>
      <c r="L50" s="202">
        <v>69.489999999999995</v>
      </c>
      <c r="M50" s="202">
        <v>24.2</v>
      </c>
      <c r="N50" s="202">
        <v>35.04</v>
      </c>
      <c r="O50" s="202">
        <v>0</v>
      </c>
      <c r="P50" s="202">
        <v>28.77</v>
      </c>
      <c r="Q50" s="202">
        <v>2.89</v>
      </c>
      <c r="R50" s="202">
        <v>6.11</v>
      </c>
      <c r="S50" s="202">
        <v>3.95</v>
      </c>
      <c r="T50" s="202">
        <v>0</v>
      </c>
      <c r="U50" s="202">
        <v>59.75</v>
      </c>
      <c r="V50" s="202">
        <v>1.92</v>
      </c>
      <c r="W50" s="202">
        <v>13.07</v>
      </c>
      <c r="X50" s="202">
        <v>40.24</v>
      </c>
      <c r="Y50" s="202">
        <v>0</v>
      </c>
      <c r="Z50">
        <v>0</v>
      </c>
      <c r="AA50" s="202">
        <v>8.48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58.25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19.23</v>
      </c>
      <c r="AQ50" s="202">
        <v>17.61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4.8099999999999996</v>
      </c>
      <c r="L51" s="202">
        <v>69.489999999999995</v>
      </c>
      <c r="M51" s="202">
        <v>24.2</v>
      </c>
      <c r="N51" s="202">
        <v>35.04</v>
      </c>
      <c r="O51" s="202">
        <v>0</v>
      </c>
      <c r="P51" s="202">
        <v>28.77</v>
      </c>
      <c r="Q51" s="202">
        <v>2.89</v>
      </c>
      <c r="R51" s="202">
        <v>6.11</v>
      </c>
      <c r="S51" s="202">
        <v>3.95</v>
      </c>
      <c r="T51" s="202">
        <v>0</v>
      </c>
      <c r="U51" s="202">
        <v>59.75</v>
      </c>
      <c r="V51" s="202">
        <v>1.92</v>
      </c>
      <c r="W51" s="202">
        <v>13.07</v>
      </c>
      <c r="X51" s="202">
        <v>40.24</v>
      </c>
      <c r="Y51" s="202">
        <v>0</v>
      </c>
      <c r="Z51">
        <v>0</v>
      </c>
      <c r="AA51" s="202">
        <v>8.48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58.25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19.23</v>
      </c>
      <c r="AQ51" s="202">
        <v>17.61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4.8099999999999996</v>
      </c>
      <c r="L52" s="202">
        <v>69.489999999999995</v>
      </c>
      <c r="M52" s="202">
        <v>24.2</v>
      </c>
      <c r="N52" s="202">
        <v>35.04</v>
      </c>
      <c r="O52" s="202">
        <v>0</v>
      </c>
      <c r="P52" s="202">
        <v>28.77</v>
      </c>
      <c r="Q52" s="202">
        <v>2.89</v>
      </c>
      <c r="R52" s="202">
        <v>6.11</v>
      </c>
      <c r="S52" s="202">
        <v>3.95</v>
      </c>
      <c r="T52" s="202">
        <v>0</v>
      </c>
      <c r="U52" s="202">
        <v>59.75</v>
      </c>
      <c r="V52" s="202">
        <v>1.92</v>
      </c>
      <c r="W52" s="202">
        <v>13.07</v>
      </c>
      <c r="X52" s="202">
        <v>40.24</v>
      </c>
      <c r="Y52" s="202">
        <v>0</v>
      </c>
      <c r="Z52">
        <v>0</v>
      </c>
      <c r="AA52" s="202">
        <v>8.48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58.25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19.23</v>
      </c>
      <c r="AQ52" s="202">
        <v>17.61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4.8099999999999996</v>
      </c>
      <c r="L53" s="202">
        <v>69.489999999999995</v>
      </c>
      <c r="M53" s="202">
        <v>24.2</v>
      </c>
      <c r="N53" s="202">
        <v>35.04</v>
      </c>
      <c r="O53" s="202">
        <v>0</v>
      </c>
      <c r="P53" s="202">
        <v>28.77</v>
      </c>
      <c r="Q53" s="202">
        <v>2.89</v>
      </c>
      <c r="R53" s="202">
        <v>6.11</v>
      </c>
      <c r="S53" s="202">
        <v>3.95</v>
      </c>
      <c r="T53" s="202">
        <v>0</v>
      </c>
      <c r="U53" s="202">
        <v>60</v>
      </c>
      <c r="V53" s="202">
        <v>1.92</v>
      </c>
      <c r="W53" s="202">
        <v>13.07</v>
      </c>
      <c r="X53" s="202">
        <v>40.24</v>
      </c>
      <c r="Y53" s="202">
        <v>0</v>
      </c>
      <c r="Z53">
        <v>0</v>
      </c>
      <c r="AA53" s="202">
        <v>8.48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58.25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19.23</v>
      </c>
      <c r="AQ53" s="202">
        <v>17.61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4.8099999999999996</v>
      </c>
      <c r="L54" s="202">
        <v>69.489999999999995</v>
      </c>
      <c r="M54" s="202">
        <v>24.2</v>
      </c>
      <c r="N54" s="202">
        <v>35.04</v>
      </c>
      <c r="O54" s="202">
        <v>0</v>
      </c>
      <c r="P54" s="202">
        <v>28.77</v>
      </c>
      <c r="Q54" s="202">
        <v>2.89</v>
      </c>
      <c r="R54" s="202">
        <v>6.11</v>
      </c>
      <c r="S54" s="202">
        <v>3.95</v>
      </c>
      <c r="T54" s="202">
        <v>0</v>
      </c>
      <c r="U54" s="202">
        <v>60</v>
      </c>
      <c r="V54" s="202">
        <v>1.92</v>
      </c>
      <c r="W54" s="202">
        <v>13.07</v>
      </c>
      <c r="X54" s="202">
        <v>40.24</v>
      </c>
      <c r="Y54" s="202">
        <v>0</v>
      </c>
      <c r="Z54">
        <v>0</v>
      </c>
      <c r="AA54" s="202">
        <v>8.48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58.25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19.23</v>
      </c>
      <c r="AQ54" s="202">
        <v>17.61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4.8099999999999996</v>
      </c>
      <c r="L55" s="202">
        <v>69.489999999999995</v>
      </c>
      <c r="M55" s="202">
        <v>24.2</v>
      </c>
      <c r="N55" s="202">
        <v>35.04</v>
      </c>
      <c r="O55" s="202">
        <v>0</v>
      </c>
      <c r="P55" s="202">
        <v>28.77</v>
      </c>
      <c r="Q55" s="202">
        <v>2.89</v>
      </c>
      <c r="R55" s="202">
        <v>6.11</v>
      </c>
      <c r="S55" s="202">
        <v>3.95</v>
      </c>
      <c r="T55" s="202">
        <v>0</v>
      </c>
      <c r="U55" s="202">
        <v>60</v>
      </c>
      <c r="V55" s="202">
        <v>1.92</v>
      </c>
      <c r="W55" s="202">
        <v>13.07</v>
      </c>
      <c r="X55" s="202">
        <v>40.24</v>
      </c>
      <c r="Y55" s="202">
        <v>0</v>
      </c>
      <c r="Z55">
        <v>0</v>
      </c>
      <c r="AA55" s="202">
        <v>8.48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58.25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</v>
      </c>
      <c r="AQ55" s="202">
        <v>17.61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4.8099999999999996</v>
      </c>
      <c r="L56" s="202">
        <v>69.489999999999995</v>
      </c>
      <c r="M56" s="202">
        <v>24.2</v>
      </c>
      <c r="N56" s="202">
        <v>35.04</v>
      </c>
      <c r="O56" s="202">
        <v>0</v>
      </c>
      <c r="P56" s="202">
        <v>28.77</v>
      </c>
      <c r="Q56" s="202">
        <v>2.89</v>
      </c>
      <c r="R56" s="202">
        <v>6.11</v>
      </c>
      <c r="S56" s="202">
        <v>3.95</v>
      </c>
      <c r="T56" s="202">
        <v>0</v>
      </c>
      <c r="U56" s="202">
        <v>60</v>
      </c>
      <c r="V56" s="202">
        <v>1.92</v>
      </c>
      <c r="W56" s="202">
        <v>13.07</v>
      </c>
      <c r="X56" s="202">
        <v>40.24</v>
      </c>
      <c r="Y56" s="202">
        <v>0</v>
      </c>
      <c r="Z56">
        <v>0</v>
      </c>
      <c r="AA56" s="202">
        <v>8.48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58.25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</v>
      </c>
      <c r="AQ56" s="202">
        <v>17.61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4.8099999999999996</v>
      </c>
      <c r="L57" s="202">
        <v>69.489999999999995</v>
      </c>
      <c r="M57" s="202">
        <v>24.2</v>
      </c>
      <c r="N57" s="202">
        <v>35.04</v>
      </c>
      <c r="O57" s="202">
        <v>0</v>
      </c>
      <c r="P57" s="202">
        <v>28.77</v>
      </c>
      <c r="Q57" s="202">
        <v>2.89</v>
      </c>
      <c r="R57" s="202">
        <v>6.11</v>
      </c>
      <c r="S57" s="202">
        <v>3.95</v>
      </c>
      <c r="T57" s="202">
        <v>0</v>
      </c>
      <c r="U57" s="202">
        <v>59.75</v>
      </c>
      <c r="V57" s="202">
        <v>1.92</v>
      </c>
      <c r="W57" s="202">
        <v>13.07</v>
      </c>
      <c r="X57" s="202">
        <v>40.24</v>
      </c>
      <c r="Y57" s="202">
        <v>0</v>
      </c>
      <c r="Z57">
        <v>0</v>
      </c>
      <c r="AA57" s="202">
        <v>8.48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58.25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</v>
      </c>
      <c r="AQ57" s="202">
        <v>17.61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4.8099999999999996</v>
      </c>
      <c r="L58" s="202">
        <v>69.489999999999995</v>
      </c>
      <c r="M58" s="202">
        <v>24.2</v>
      </c>
      <c r="N58" s="202">
        <v>35.04</v>
      </c>
      <c r="O58" s="202">
        <v>0</v>
      </c>
      <c r="P58" s="202">
        <v>28.77</v>
      </c>
      <c r="Q58" s="202">
        <v>2.89</v>
      </c>
      <c r="R58" s="202">
        <v>6.11</v>
      </c>
      <c r="S58" s="202">
        <v>3.95</v>
      </c>
      <c r="T58" s="202">
        <v>0</v>
      </c>
      <c r="U58" s="202">
        <v>59.75</v>
      </c>
      <c r="V58" s="202">
        <v>1.92</v>
      </c>
      <c r="W58" s="202">
        <v>13.07</v>
      </c>
      <c r="X58" s="202">
        <v>40.24</v>
      </c>
      <c r="Y58" s="202">
        <v>0</v>
      </c>
      <c r="Z58">
        <v>0</v>
      </c>
      <c r="AA58" s="202">
        <v>8.74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58.25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19.23</v>
      </c>
      <c r="AQ58" s="202">
        <v>17.61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4.8099999999999996</v>
      </c>
      <c r="L59" s="202">
        <v>69.489999999999995</v>
      </c>
      <c r="M59" s="202">
        <v>24.2</v>
      </c>
      <c r="N59" s="202">
        <v>35.04</v>
      </c>
      <c r="O59" s="202">
        <v>0</v>
      </c>
      <c r="P59" s="202">
        <v>28.77</v>
      </c>
      <c r="Q59" s="202">
        <v>2.89</v>
      </c>
      <c r="R59" s="202">
        <v>6.11</v>
      </c>
      <c r="S59" s="202">
        <v>3.95</v>
      </c>
      <c r="T59" s="202">
        <v>0</v>
      </c>
      <c r="U59" s="202">
        <v>59.75</v>
      </c>
      <c r="V59" s="202">
        <v>3.45</v>
      </c>
      <c r="W59" s="202">
        <v>12.33</v>
      </c>
      <c r="X59" s="202">
        <v>40.24</v>
      </c>
      <c r="Y59" s="202">
        <v>0</v>
      </c>
      <c r="Z59">
        <v>0</v>
      </c>
      <c r="AA59" s="202">
        <v>8.74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58.25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19.23</v>
      </c>
      <c r="AQ59" s="202">
        <v>17.61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4.8099999999999996</v>
      </c>
      <c r="L60" s="202">
        <v>69.489999999999995</v>
      </c>
      <c r="M60" s="202">
        <v>24.2</v>
      </c>
      <c r="N60" s="202">
        <v>35.04</v>
      </c>
      <c r="O60" s="202">
        <v>0</v>
      </c>
      <c r="P60" s="202">
        <v>28.77</v>
      </c>
      <c r="Q60" s="202">
        <v>2.89</v>
      </c>
      <c r="R60" s="202">
        <v>6.11</v>
      </c>
      <c r="S60" s="202">
        <v>3.95</v>
      </c>
      <c r="T60" s="202">
        <v>0</v>
      </c>
      <c r="U60" s="202">
        <v>59.75</v>
      </c>
      <c r="V60" s="202">
        <v>3.45</v>
      </c>
      <c r="W60" s="202">
        <v>13.07</v>
      </c>
      <c r="X60" s="202">
        <v>40.24</v>
      </c>
      <c r="Y60" s="202">
        <v>0</v>
      </c>
      <c r="Z60">
        <v>0</v>
      </c>
      <c r="AA60" s="202">
        <v>8.74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58.25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19.23</v>
      </c>
      <c r="AQ60" s="202">
        <v>17.61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4.8099999999999996</v>
      </c>
      <c r="L61" s="202">
        <v>69.489999999999995</v>
      </c>
      <c r="M61" s="202">
        <v>24.2</v>
      </c>
      <c r="N61" s="202">
        <v>35.04</v>
      </c>
      <c r="O61" s="202">
        <v>0</v>
      </c>
      <c r="P61" s="202">
        <v>28.77</v>
      </c>
      <c r="Q61" s="202">
        <v>2.89</v>
      </c>
      <c r="R61" s="202">
        <v>6.11</v>
      </c>
      <c r="S61" s="202">
        <v>3.95</v>
      </c>
      <c r="T61" s="202">
        <v>0</v>
      </c>
      <c r="U61" s="202">
        <v>59.75</v>
      </c>
      <c r="V61" s="202">
        <v>3.45</v>
      </c>
      <c r="W61" s="202">
        <v>13.07</v>
      </c>
      <c r="X61" s="202">
        <v>40.24</v>
      </c>
      <c r="Y61" s="202">
        <v>0</v>
      </c>
      <c r="Z61">
        <v>0</v>
      </c>
      <c r="AA61" s="202">
        <v>8.74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58.25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19.23</v>
      </c>
      <c r="AQ61" s="202">
        <v>17.61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4.8099999999999996</v>
      </c>
      <c r="L62" s="202">
        <v>69.489999999999995</v>
      </c>
      <c r="M62" s="202">
        <v>24.2</v>
      </c>
      <c r="N62" s="202">
        <v>35.04</v>
      </c>
      <c r="O62" s="202">
        <v>0</v>
      </c>
      <c r="P62" s="202">
        <v>28.77</v>
      </c>
      <c r="Q62" s="202">
        <v>2.89</v>
      </c>
      <c r="R62" s="202">
        <v>6.11</v>
      </c>
      <c r="S62" s="202">
        <v>3.95</v>
      </c>
      <c r="T62" s="202">
        <v>0</v>
      </c>
      <c r="U62" s="202">
        <v>59.75</v>
      </c>
      <c r="V62" s="202">
        <v>3.45</v>
      </c>
      <c r="W62" s="202">
        <v>13.07</v>
      </c>
      <c r="X62" s="202">
        <v>40.24</v>
      </c>
      <c r="Y62" s="202">
        <v>0</v>
      </c>
      <c r="Z62">
        <v>0</v>
      </c>
      <c r="AA62" s="202">
        <v>8.74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58.25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19.23</v>
      </c>
      <c r="AQ62" s="202">
        <v>17.61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4.8099999999999996</v>
      </c>
      <c r="L63" s="202">
        <v>69.489999999999995</v>
      </c>
      <c r="M63" s="202">
        <v>24.2</v>
      </c>
      <c r="N63" s="202">
        <v>35.04</v>
      </c>
      <c r="O63" s="202">
        <v>0</v>
      </c>
      <c r="P63" s="202">
        <v>28.77</v>
      </c>
      <c r="Q63" s="202">
        <v>2.89</v>
      </c>
      <c r="R63" s="202">
        <v>6.11</v>
      </c>
      <c r="S63" s="202">
        <v>3.95</v>
      </c>
      <c r="T63" s="202">
        <v>0</v>
      </c>
      <c r="U63" s="202">
        <v>59.75</v>
      </c>
      <c r="V63" s="202">
        <v>3.45</v>
      </c>
      <c r="W63" s="202">
        <v>13.07</v>
      </c>
      <c r="X63" s="202">
        <v>40.24</v>
      </c>
      <c r="Y63" s="202">
        <v>0</v>
      </c>
      <c r="Z63">
        <v>0</v>
      </c>
      <c r="AA63" s="202">
        <v>8.74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58.25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17.87</v>
      </c>
      <c r="AQ63" s="202">
        <v>17.61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4.8099999999999996</v>
      </c>
      <c r="L64" s="202">
        <v>69.489999999999995</v>
      </c>
      <c r="M64" s="202">
        <v>24.2</v>
      </c>
      <c r="N64" s="202">
        <v>35.04</v>
      </c>
      <c r="O64" s="202">
        <v>0</v>
      </c>
      <c r="P64" s="202">
        <v>28.77</v>
      </c>
      <c r="Q64" s="202">
        <v>2.89</v>
      </c>
      <c r="R64" s="202">
        <v>6.11</v>
      </c>
      <c r="S64" s="202">
        <v>3.95</v>
      </c>
      <c r="T64" s="202">
        <v>0</v>
      </c>
      <c r="U64" s="202">
        <v>59.75</v>
      </c>
      <c r="V64" s="202">
        <v>3.45</v>
      </c>
      <c r="W64" s="202">
        <v>13.07</v>
      </c>
      <c r="X64" s="202">
        <v>40.24</v>
      </c>
      <c r="Y64" s="202">
        <v>0</v>
      </c>
      <c r="Z64">
        <v>0</v>
      </c>
      <c r="AA64" s="202">
        <v>8.74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58.25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19.23</v>
      </c>
      <c r="AQ64" s="202">
        <v>17.61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4.8099999999999996</v>
      </c>
      <c r="L65" s="202">
        <v>67.319999999999993</v>
      </c>
      <c r="M65" s="202">
        <v>24.2</v>
      </c>
      <c r="N65" s="202">
        <v>35.04</v>
      </c>
      <c r="O65" s="202">
        <v>0</v>
      </c>
      <c r="P65" s="202">
        <v>28.77</v>
      </c>
      <c r="Q65" s="202">
        <v>2.88</v>
      </c>
      <c r="R65" s="202">
        <v>6.11</v>
      </c>
      <c r="S65" s="202">
        <v>3.85</v>
      </c>
      <c r="T65" s="202">
        <v>0</v>
      </c>
      <c r="U65" s="202">
        <v>59.75</v>
      </c>
      <c r="V65" s="202">
        <v>3.45</v>
      </c>
      <c r="W65" s="202">
        <v>13.07</v>
      </c>
      <c r="X65" s="202">
        <v>40.24</v>
      </c>
      <c r="Y65" s="202">
        <v>0</v>
      </c>
      <c r="Z65">
        <v>0</v>
      </c>
      <c r="AA65" s="202">
        <v>8.74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58.25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19.23</v>
      </c>
      <c r="AQ65" s="202">
        <v>7.7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67.319999999999993</v>
      </c>
      <c r="M66" s="202">
        <v>24.2</v>
      </c>
      <c r="N66" s="202">
        <v>35.04</v>
      </c>
      <c r="O66" s="202">
        <v>0</v>
      </c>
      <c r="P66" s="202">
        <v>28.77</v>
      </c>
      <c r="Q66" s="202">
        <v>2.88</v>
      </c>
      <c r="R66" s="202">
        <v>6.11</v>
      </c>
      <c r="S66" s="202">
        <v>3.85</v>
      </c>
      <c r="T66" s="202">
        <v>0</v>
      </c>
      <c r="U66" s="202">
        <v>59.75</v>
      </c>
      <c r="V66" s="202">
        <v>3.45</v>
      </c>
      <c r="W66" s="202">
        <v>13.07</v>
      </c>
      <c r="X66" s="202">
        <v>40.24</v>
      </c>
      <c r="Y66" s="202">
        <v>0</v>
      </c>
      <c r="Z66">
        <v>0</v>
      </c>
      <c r="AA66" s="202">
        <v>8.74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58.25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19.23</v>
      </c>
      <c r="AQ66" s="202">
        <v>7.7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4.8099999999999996</v>
      </c>
      <c r="L67" s="202">
        <v>67.319999999999993</v>
      </c>
      <c r="M67" s="202">
        <v>24.2</v>
      </c>
      <c r="N67" s="202">
        <v>35.04</v>
      </c>
      <c r="O67" s="202">
        <v>0</v>
      </c>
      <c r="P67" s="202">
        <v>28.77</v>
      </c>
      <c r="Q67" s="202">
        <v>2.88</v>
      </c>
      <c r="R67" s="202">
        <v>6.11</v>
      </c>
      <c r="S67" s="202">
        <v>3.85</v>
      </c>
      <c r="T67" s="202">
        <v>0</v>
      </c>
      <c r="U67" s="202">
        <v>60</v>
      </c>
      <c r="V67" s="202">
        <v>3.45</v>
      </c>
      <c r="W67" s="202">
        <v>13.07</v>
      </c>
      <c r="X67" s="202">
        <v>40.24</v>
      </c>
      <c r="Y67" s="202">
        <v>0</v>
      </c>
      <c r="Z67">
        <v>0</v>
      </c>
      <c r="AA67" s="202">
        <v>8.74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58.25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19.23</v>
      </c>
      <c r="AQ67" s="202">
        <v>7.7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4.8099999999999996</v>
      </c>
      <c r="L68" s="202">
        <v>67.319999999999993</v>
      </c>
      <c r="M68" s="202">
        <v>24.2</v>
      </c>
      <c r="N68" s="202">
        <v>35.04</v>
      </c>
      <c r="O68" s="202">
        <v>0</v>
      </c>
      <c r="P68" s="202">
        <v>28.77</v>
      </c>
      <c r="Q68" s="202">
        <v>2.88</v>
      </c>
      <c r="R68" s="202">
        <v>6.11</v>
      </c>
      <c r="S68" s="202">
        <v>3.85</v>
      </c>
      <c r="T68" s="202">
        <v>0</v>
      </c>
      <c r="U68" s="202">
        <v>60</v>
      </c>
      <c r="V68" s="202">
        <v>3.45</v>
      </c>
      <c r="W68" s="202">
        <v>13.07</v>
      </c>
      <c r="X68" s="202">
        <v>40.24</v>
      </c>
      <c r="Y68" s="202">
        <v>0</v>
      </c>
      <c r="Z68">
        <v>0</v>
      </c>
      <c r="AA68" s="202">
        <v>8.74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58.25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19.23</v>
      </c>
      <c r="AQ68" s="202">
        <v>7.7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4.8099999999999996</v>
      </c>
      <c r="L69" s="202">
        <v>67.319999999999993</v>
      </c>
      <c r="M69" s="202">
        <v>24.2</v>
      </c>
      <c r="N69" s="202">
        <v>35.04</v>
      </c>
      <c r="O69" s="202">
        <v>0</v>
      </c>
      <c r="P69" s="202">
        <v>28.77</v>
      </c>
      <c r="Q69" s="202">
        <v>2.88</v>
      </c>
      <c r="R69" s="202">
        <v>6.11</v>
      </c>
      <c r="S69" s="202">
        <v>3.85</v>
      </c>
      <c r="T69" s="202">
        <v>0</v>
      </c>
      <c r="U69" s="202">
        <v>60</v>
      </c>
      <c r="V69" s="202">
        <v>3.45</v>
      </c>
      <c r="W69" s="202">
        <v>13.07</v>
      </c>
      <c r="X69" s="202">
        <v>40.24</v>
      </c>
      <c r="Y69" s="202">
        <v>0</v>
      </c>
      <c r="Z69">
        <v>0</v>
      </c>
      <c r="AA69" s="202">
        <v>8.74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58.25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19.23</v>
      </c>
      <c r="AQ69" s="202">
        <v>7.7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4.8099999999999996</v>
      </c>
      <c r="L70" s="202">
        <v>67.319999999999993</v>
      </c>
      <c r="M70" s="202">
        <v>24.2</v>
      </c>
      <c r="N70" s="202">
        <v>35.04</v>
      </c>
      <c r="O70" s="202">
        <v>0</v>
      </c>
      <c r="P70" s="202">
        <v>28.77</v>
      </c>
      <c r="Q70" s="202">
        <v>2.88</v>
      </c>
      <c r="R70" s="202">
        <v>6.11</v>
      </c>
      <c r="S70" s="202">
        <v>3.85</v>
      </c>
      <c r="T70" s="202">
        <v>0</v>
      </c>
      <c r="U70" s="202">
        <v>60</v>
      </c>
      <c r="V70" s="202">
        <v>3.45</v>
      </c>
      <c r="W70" s="202">
        <v>13.07</v>
      </c>
      <c r="X70" s="202">
        <v>40.24</v>
      </c>
      <c r="Y70" s="202">
        <v>0</v>
      </c>
      <c r="Z70">
        <v>0</v>
      </c>
      <c r="AA70" s="202">
        <v>8.74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58.25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19.23</v>
      </c>
      <c r="AQ70" s="202">
        <v>7.7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4.8099999999999996</v>
      </c>
      <c r="L71" s="202">
        <v>67.319999999999993</v>
      </c>
      <c r="M71" s="202">
        <v>24.2</v>
      </c>
      <c r="N71" s="202">
        <v>35.04</v>
      </c>
      <c r="O71" s="202">
        <v>0</v>
      </c>
      <c r="P71" s="202">
        <v>28.77</v>
      </c>
      <c r="Q71" s="202">
        <v>2.88</v>
      </c>
      <c r="R71" s="202">
        <v>6.11</v>
      </c>
      <c r="S71" s="202">
        <v>3.85</v>
      </c>
      <c r="T71" s="202">
        <v>0</v>
      </c>
      <c r="U71" s="202">
        <v>60</v>
      </c>
      <c r="V71" s="202">
        <v>3.45</v>
      </c>
      <c r="W71" s="202">
        <v>13.07</v>
      </c>
      <c r="X71" s="202">
        <v>40.24</v>
      </c>
      <c r="Y71" s="202">
        <v>0</v>
      </c>
      <c r="Z71">
        <v>0</v>
      </c>
      <c r="AA71" s="202">
        <v>8.74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58.25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19.23</v>
      </c>
      <c r="AQ71" s="202">
        <v>7.7</v>
      </c>
      <c r="AR71" s="202">
        <v>17.760000000000002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4.8099999999999996</v>
      </c>
      <c r="L72" s="202">
        <v>67.319999999999993</v>
      </c>
      <c r="M72" s="202">
        <v>24.2</v>
      </c>
      <c r="N72" s="202">
        <v>35.04</v>
      </c>
      <c r="O72" s="202">
        <v>0</v>
      </c>
      <c r="P72" s="202">
        <v>28.77</v>
      </c>
      <c r="Q72" s="202">
        <v>2.88</v>
      </c>
      <c r="R72" s="202">
        <v>6.11</v>
      </c>
      <c r="S72" s="202">
        <v>3.85</v>
      </c>
      <c r="T72" s="202">
        <v>0</v>
      </c>
      <c r="U72" s="202">
        <v>60</v>
      </c>
      <c r="V72" s="202">
        <v>3.45</v>
      </c>
      <c r="W72" s="202">
        <v>13.07</v>
      </c>
      <c r="X72" s="202">
        <v>40.24</v>
      </c>
      <c r="Y72" s="202">
        <v>0</v>
      </c>
      <c r="Z72">
        <v>0</v>
      </c>
      <c r="AA72" s="202">
        <v>8.74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58.25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19.23</v>
      </c>
      <c r="AQ72" s="202">
        <v>7.7</v>
      </c>
      <c r="AR72" s="202">
        <v>13.23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4.8099999999999996</v>
      </c>
      <c r="L73" s="202">
        <v>67.319999999999993</v>
      </c>
      <c r="M73" s="202">
        <v>24.2</v>
      </c>
      <c r="N73" s="202">
        <v>35.04</v>
      </c>
      <c r="O73" s="202">
        <v>0</v>
      </c>
      <c r="P73" s="202">
        <v>28.77</v>
      </c>
      <c r="Q73" s="202">
        <v>2.88</v>
      </c>
      <c r="R73" s="202">
        <v>6.11</v>
      </c>
      <c r="S73" s="202">
        <v>3.85</v>
      </c>
      <c r="T73" s="202">
        <v>0</v>
      </c>
      <c r="U73" s="202">
        <v>60</v>
      </c>
      <c r="V73" s="202">
        <v>3.45</v>
      </c>
      <c r="W73" s="202">
        <v>13.07</v>
      </c>
      <c r="X73" s="202">
        <v>40.24</v>
      </c>
      <c r="Y73" s="202">
        <v>0</v>
      </c>
      <c r="Z73">
        <v>0</v>
      </c>
      <c r="AA73" s="202">
        <v>8.74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58.25</v>
      </c>
      <c r="AJ73" s="202">
        <v>0</v>
      </c>
      <c r="AK73" s="202">
        <v>0</v>
      </c>
      <c r="AL73" s="202">
        <v>6.53</v>
      </c>
      <c r="AM73" s="202">
        <v>0</v>
      </c>
      <c r="AN73" s="202">
        <v>0</v>
      </c>
      <c r="AO73">
        <v>0</v>
      </c>
      <c r="AP73" s="202">
        <v>19.23</v>
      </c>
      <c r="AQ73" s="202">
        <v>7.7</v>
      </c>
      <c r="AR73" s="202">
        <v>10.34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4.8099999999999996</v>
      </c>
      <c r="L74" s="202">
        <v>67.319999999999993</v>
      </c>
      <c r="M74" s="202">
        <v>24.2</v>
      </c>
      <c r="N74" s="202">
        <v>35.04</v>
      </c>
      <c r="O74" s="202">
        <v>0</v>
      </c>
      <c r="P74" s="202">
        <v>28.77</v>
      </c>
      <c r="Q74" s="202">
        <v>2.88</v>
      </c>
      <c r="R74" s="202">
        <v>6.11</v>
      </c>
      <c r="S74" s="202">
        <v>3.85</v>
      </c>
      <c r="T74" s="202">
        <v>0</v>
      </c>
      <c r="U74" s="202">
        <v>60</v>
      </c>
      <c r="V74" s="202">
        <v>3.45</v>
      </c>
      <c r="W74" s="202">
        <v>13.07</v>
      </c>
      <c r="X74" s="202">
        <v>40.24</v>
      </c>
      <c r="Y74" s="202">
        <v>0</v>
      </c>
      <c r="Z74">
        <v>0</v>
      </c>
      <c r="AA74" s="202">
        <v>8.74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58.25</v>
      </c>
      <c r="AJ74" s="202">
        <v>0</v>
      </c>
      <c r="AK74" s="202">
        <v>0</v>
      </c>
      <c r="AL74" s="202">
        <v>6.53</v>
      </c>
      <c r="AM74" s="202">
        <v>0</v>
      </c>
      <c r="AN74" s="202">
        <v>0</v>
      </c>
      <c r="AO74">
        <v>0</v>
      </c>
      <c r="AP74" s="202">
        <v>19.23</v>
      </c>
      <c r="AQ74" s="202">
        <v>7.7</v>
      </c>
      <c r="AR74" s="202">
        <v>8.0399999999999991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4.8099999999999996</v>
      </c>
      <c r="L75" s="202">
        <v>67.319999999999993</v>
      </c>
      <c r="M75" s="202">
        <v>24.2</v>
      </c>
      <c r="N75" s="202">
        <v>35.04</v>
      </c>
      <c r="O75" s="202">
        <v>0</v>
      </c>
      <c r="P75" s="202">
        <v>28.77</v>
      </c>
      <c r="Q75" s="202">
        <v>6.07</v>
      </c>
      <c r="R75" s="202">
        <v>6.11</v>
      </c>
      <c r="S75" s="202">
        <v>7.79</v>
      </c>
      <c r="T75" s="202">
        <v>0</v>
      </c>
      <c r="U75" s="202">
        <v>60</v>
      </c>
      <c r="V75" s="202">
        <v>3.45</v>
      </c>
      <c r="W75" s="202">
        <v>13.07</v>
      </c>
      <c r="X75" s="202">
        <v>40.24</v>
      </c>
      <c r="Y75" s="202">
        <v>0</v>
      </c>
      <c r="Z75">
        <v>0</v>
      </c>
      <c r="AA75" s="202">
        <v>8.74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58.25</v>
      </c>
      <c r="AJ75" s="202">
        <v>0</v>
      </c>
      <c r="AK75" s="202">
        <v>0</v>
      </c>
      <c r="AL75" s="202">
        <v>6.53</v>
      </c>
      <c r="AM75" s="202">
        <v>0</v>
      </c>
      <c r="AN75" s="202">
        <v>0</v>
      </c>
      <c r="AO75">
        <v>0</v>
      </c>
      <c r="AP75" s="202">
        <v>72.44</v>
      </c>
      <c r="AQ75" s="202">
        <v>26.61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4.8099999999999996</v>
      </c>
      <c r="L76" s="202">
        <v>67.319999999999993</v>
      </c>
      <c r="M76" s="202">
        <v>24.2</v>
      </c>
      <c r="N76" s="202">
        <v>35.04</v>
      </c>
      <c r="O76" s="202">
        <v>0</v>
      </c>
      <c r="P76" s="202">
        <v>28.77</v>
      </c>
      <c r="Q76" s="202">
        <v>6.07</v>
      </c>
      <c r="R76" s="202">
        <v>6.11</v>
      </c>
      <c r="S76" s="202">
        <v>7.79</v>
      </c>
      <c r="T76" s="202">
        <v>0</v>
      </c>
      <c r="U76" s="202">
        <v>60</v>
      </c>
      <c r="V76" s="202">
        <v>3.45</v>
      </c>
      <c r="W76" s="202">
        <v>13.07</v>
      </c>
      <c r="X76" s="202">
        <v>40.24</v>
      </c>
      <c r="Y76" s="202">
        <v>0</v>
      </c>
      <c r="Z76">
        <v>0</v>
      </c>
      <c r="AA76" s="202">
        <v>8.74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58.25</v>
      </c>
      <c r="AJ76" s="202">
        <v>0</v>
      </c>
      <c r="AK76" s="202">
        <v>0</v>
      </c>
      <c r="AL76" s="202">
        <v>6.53</v>
      </c>
      <c r="AM76" s="202">
        <v>0</v>
      </c>
      <c r="AN76" s="202">
        <v>0</v>
      </c>
      <c r="AO76">
        <v>0</v>
      </c>
      <c r="AP76" s="202">
        <v>74.97</v>
      </c>
      <c r="AQ76" s="202">
        <v>26.61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4.8099999999999996</v>
      </c>
      <c r="L77" s="202">
        <v>67.319999999999993</v>
      </c>
      <c r="M77" s="202">
        <v>24.2</v>
      </c>
      <c r="N77" s="202">
        <v>35.04</v>
      </c>
      <c r="O77" s="202">
        <v>0</v>
      </c>
      <c r="P77" s="202">
        <v>28.77</v>
      </c>
      <c r="Q77" s="202">
        <v>6.07</v>
      </c>
      <c r="R77" s="202">
        <v>6.11</v>
      </c>
      <c r="S77" s="202">
        <v>7.79</v>
      </c>
      <c r="T77" s="202">
        <v>0</v>
      </c>
      <c r="U77" s="202">
        <v>60</v>
      </c>
      <c r="V77" s="202">
        <v>3.45</v>
      </c>
      <c r="W77" s="202">
        <v>13.07</v>
      </c>
      <c r="X77" s="202">
        <v>38.07</v>
      </c>
      <c r="Y77" s="202">
        <v>0</v>
      </c>
      <c r="Z77">
        <v>0</v>
      </c>
      <c r="AA77" s="202">
        <v>8.74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58.25</v>
      </c>
      <c r="AJ77" s="202">
        <v>0</v>
      </c>
      <c r="AK77" s="202">
        <v>0</v>
      </c>
      <c r="AL77" s="202">
        <v>6.53</v>
      </c>
      <c r="AM77" s="202">
        <v>0</v>
      </c>
      <c r="AN77" s="202">
        <v>0</v>
      </c>
      <c r="AO77">
        <v>0</v>
      </c>
      <c r="AP77" s="202">
        <v>74.97</v>
      </c>
      <c r="AQ77" s="202">
        <v>26.61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4.8099999999999996</v>
      </c>
      <c r="L78" s="202">
        <v>67.319999999999993</v>
      </c>
      <c r="M78" s="202">
        <v>24.2</v>
      </c>
      <c r="N78" s="202">
        <v>35.04</v>
      </c>
      <c r="O78" s="202">
        <v>0</v>
      </c>
      <c r="P78" s="202">
        <v>28.77</v>
      </c>
      <c r="Q78" s="202">
        <v>6.07</v>
      </c>
      <c r="R78" s="202">
        <v>6.11</v>
      </c>
      <c r="S78" s="202">
        <v>7.79</v>
      </c>
      <c r="T78" s="202">
        <v>0</v>
      </c>
      <c r="U78" s="202">
        <v>60</v>
      </c>
      <c r="V78" s="202">
        <v>3.45</v>
      </c>
      <c r="W78" s="202">
        <v>13.07</v>
      </c>
      <c r="X78" s="202">
        <v>38.07</v>
      </c>
      <c r="Y78" s="202">
        <v>0</v>
      </c>
      <c r="Z78">
        <v>0</v>
      </c>
      <c r="AA78" s="202">
        <v>8.74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58.25</v>
      </c>
      <c r="AJ78" s="202">
        <v>0</v>
      </c>
      <c r="AK78" s="202">
        <v>0</v>
      </c>
      <c r="AL78" s="202">
        <v>6.53</v>
      </c>
      <c r="AM78" s="202">
        <v>0</v>
      </c>
      <c r="AN78" s="202">
        <v>0</v>
      </c>
      <c r="AO78">
        <v>0</v>
      </c>
      <c r="AP78" s="202">
        <v>74.97</v>
      </c>
      <c r="AQ78" s="202">
        <v>26.61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4.8099999999999996</v>
      </c>
      <c r="L79" s="202">
        <v>132.18</v>
      </c>
      <c r="M79" s="202">
        <v>24.2</v>
      </c>
      <c r="N79" s="202">
        <v>35.04</v>
      </c>
      <c r="O79" s="202">
        <v>0</v>
      </c>
      <c r="P79" s="202">
        <v>28.77</v>
      </c>
      <c r="Q79" s="202">
        <v>6.09</v>
      </c>
      <c r="R79" s="202">
        <v>5.92</v>
      </c>
      <c r="S79" s="202">
        <v>7.79</v>
      </c>
      <c r="T79" s="202">
        <v>0</v>
      </c>
      <c r="U79" s="202">
        <v>60</v>
      </c>
      <c r="V79" s="202">
        <v>3.44</v>
      </c>
      <c r="W79" s="202">
        <v>13.07</v>
      </c>
      <c r="X79" s="202">
        <v>38.07</v>
      </c>
      <c r="Y79" s="202">
        <v>0</v>
      </c>
      <c r="Z79">
        <v>0</v>
      </c>
      <c r="AA79" s="202">
        <v>8.74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58.25</v>
      </c>
      <c r="AJ79" s="202">
        <v>0</v>
      </c>
      <c r="AK79" s="202">
        <v>0</v>
      </c>
      <c r="AL79" s="202">
        <v>6.53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26.61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4.8099999999999996</v>
      </c>
      <c r="L80" s="202">
        <v>231.47</v>
      </c>
      <c r="M80" s="202">
        <v>24.2</v>
      </c>
      <c r="N80" s="202">
        <v>35.04</v>
      </c>
      <c r="O80" s="202">
        <v>0</v>
      </c>
      <c r="P80" s="202">
        <v>28.77</v>
      </c>
      <c r="Q80" s="202">
        <v>6.07</v>
      </c>
      <c r="R80" s="202">
        <v>5.92</v>
      </c>
      <c r="S80" s="202">
        <v>7.79</v>
      </c>
      <c r="T80" s="202">
        <v>0</v>
      </c>
      <c r="U80" s="202">
        <v>60</v>
      </c>
      <c r="V80" s="202">
        <v>3.45</v>
      </c>
      <c r="W80" s="202">
        <v>13.07</v>
      </c>
      <c r="X80" s="202">
        <v>38.07</v>
      </c>
      <c r="Y80" s="202">
        <v>0</v>
      </c>
      <c r="Z80">
        <v>0</v>
      </c>
      <c r="AA80" s="202">
        <v>8.74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58.25</v>
      </c>
      <c r="AJ80" s="202">
        <v>0</v>
      </c>
      <c r="AK80" s="202">
        <v>0</v>
      </c>
      <c r="AL80" s="202">
        <v>6.53</v>
      </c>
      <c r="AM80" s="202">
        <v>0</v>
      </c>
      <c r="AN80" s="202">
        <v>0</v>
      </c>
      <c r="AO80">
        <v>0</v>
      </c>
      <c r="AP80" s="202">
        <v>74.97</v>
      </c>
      <c r="AQ80" s="202">
        <v>26.61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4.8099999999999996</v>
      </c>
      <c r="L81" s="202">
        <v>307.74</v>
      </c>
      <c r="M81" s="202">
        <v>24.2</v>
      </c>
      <c r="N81" s="202">
        <v>35.04</v>
      </c>
      <c r="O81" s="202">
        <v>0</v>
      </c>
      <c r="P81" s="202">
        <v>28.77</v>
      </c>
      <c r="Q81" s="202">
        <v>6.07</v>
      </c>
      <c r="R81" s="202">
        <v>5.92</v>
      </c>
      <c r="S81" s="202">
        <v>7.77</v>
      </c>
      <c r="T81" s="202">
        <v>0</v>
      </c>
      <c r="U81" s="202">
        <v>60</v>
      </c>
      <c r="V81" s="202">
        <v>3.45</v>
      </c>
      <c r="W81" s="202">
        <v>13.07</v>
      </c>
      <c r="X81" s="202">
        <v>39.93</v>
      </c>
      <c r="Y81" s="202">
        <v>0</v>
      </c>
      <c r="Z81">
        <v>0</v>
      </c>
      <c r="AA81" s="202">
        <v>8.74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53.64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75.38</v>
      </c>
      <c r="AQ81" s="202">
        <v>26.76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4.8099999999999996</v>
      </c>
      <c r="L82" s="202">
        <v>307.74</v>
      </c>
      <c r="M82" s="202">
        <v>24.2</v>
      </c>
      <c r="N82" s="202">
        <v>35.04</v>
      </c>
      <c r="O82" s="202">
        <v>0</v>
      </c>
      <c r="P82" s="202">
        <v>28.77</v>
      </c>
      <c r="Q82" s="202">
        <v>6.07</v>
      </c>
      <c r="R82" s="202">
        <v>5.92</v>
      </c>
      <c r="S82" s="202">
        <v>7.79</v>
      </c>
      <c r="T82" s="202">
        <v>0</v>
      </c>
      <c r="U82" s="202">
        <v>60</v>
      </c>
      <c r="V82" s="202">
        <v>3.45</v>
      </c>
      <c r="W82" s="202">
        <v>13.07</v>
      </c>
      <c r="X82" s="202">
        <v>40.24</v>
      </c>
      <c r="Y82" s="202">
        <v>0</v>
      </c>
      <c r="Z82">
        <v>0</v>
      </c>
      <c r="AA82" s="202">
        <v>8.74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53.64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75.38</v>
      </c>
      <c r="AQ82" s="202">
        <v>26.76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4.8099999999999996</v>
      </c>
      <c r="L83" s="202">
        <v>307.74</v>
      </c>
      <c r="M83" s="202">
        <v>24.2</v>
      </c>
      <c r="N83" s="202">
        <v>35.04</v>
      </c>
      <c r="O83" s="202">
        <v>0</v>
      </c>
      <c r="P83" s="202">
        <v>28.77</v>
      </c>
      <c r="Q83" s="202">
        <v>6.07</v>
      </c>
      <c r="R83" s="202">
        <v>5.92</v>
      </c>
      <c r="S83" s="202">
        <v>7.79</v>
      </c>
      <c r="T83" s="202">
        <v>0</v>
      </c>
      <c r="U83" s="202">
        <v>60</v>
      </c>
      <c r="V83" s="202">
        <v>3.45</v>
      </c>
      <c r="W83" s="202">
        <v>13.07</v>
      </c>
      <c r="X83" s="202">
        <v>40.24</v>
      </c>
      <c r="Y83" s="202">
        <v>0</v>
      </c>
      <c r="Z83">
        <v>0</v>
      </c>
      <c r="AA83" s="202">
        <v>8.74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53.64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26.61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4.8099999999999996</v>
      </c>
      <c r="L84" s="202">
        <v>307.74</v>
      </c>
      <c r="M84" s="202">
        <v>24.2</v>
      </c>
      <c r="N84" s="202">
        <v>35.04</v>
      </c>
      <c r="O84" s="202">
        <v>0</v>
      </c>
      <c r="P84" s="202">
        <v>28.77</v>
      </c>
      <c r="Q84" s="202">
        <v>6.07</v>
      </c>
      <c r="R84" s="202">
        <v>5.92</v>
      </c>
      <c r="S84" s="202">
        <v>7.79</v>
      </c>
      <c r="T84" s="202">
        <v>0</v>
      </c>
      <c r="U84" s="202">
        <v>60</v>
      </c>
      <c r="V84" s="202">
        <v>3.45</v>
      </c>
      <c r="W84" s="202">
        <v>13.07</v>
      </c>
      <c r="X84" s="202">
        <v>40.24</v>
      </c>
      <c r="Y84" s="202">
        <v>0</v>
      </c>
      <c r="Z84">
        <v>0</v>
      </c>
      <c r="AA84" s="202">
        <v>8.74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53.64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26.61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4.71</v>
      </c>
      <c r="L85" s="202">
        <v>306.67</v>
      </c>
      <c r="M85" s="202">
        <v>24.2</v>
      </c>
      <c r="N85" s="202">
        <v>35.04</v>
      </c>
      <c r="O85" s="202">
        <v>0</v>
      </c>
      <c r="P85" s="202">
        <v>28.77</v>
      </c>
      <c r="Q85" s="202">
        <v>6.07</v>
      </c>
      <c r="R85" s="202">
        <v>5.92</v>
      </c>
      <c r="S85" s="202">
        <v>7.79</v>
      </c>
      <c r="T85" s="202">
        <v>0</v>
      </c>
      <c r="U85" s="202">
        <v>60</v>
      </c>
      <c r="V85" s="202">
        <v>3.45</v>
      </c>
      <c r="W85" s="202">
        <v>13.07</v>
      </c>
      <c r="X85" s="202">
        <v>40.24</v>
      </c>
      <c r="Y85" s="202">
        <v>0</v>
      </c>
      <c r="Z85">
        <v>0</v>
      </c>
      <c r="AA85" s="202">
        <v>8.74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53.64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26.61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4.8099999999999996</v>
      </c>
      <c r="L86" s="202">
        <v>307.74</v>
      </c>
      <c r="M86" s="202">
        <v>24.2</v>
      </c>
      <c r="N86" s="202">
        <v>35.04</v>
      </c>
      <c r="O86" s="202">
        <v>0</v>
      </c>
      <c r="P86" s="202">
        <v>28.77</v>
      </c>
      <c r="Q86" s="202">
        <v>6.07</v>
      </c>
      <c r="R86" s="202">
        <v>5.92</v>
      </c>
      <c r="S86" s="202">
        <v>7.79</v>
      </c>
      <c r="T86" s="202">
        <v>0</v>
      </c>
      <c r="U86" s="202">
        <v>60</v>
      </c>
      <c r="V86" s="202">
        <v>3.45</v>
      </c>
      <c r="W86" s="202">
        <v>13.07</v>
      </c>
      <c r="X86" s="202">
        <v>40.24</v>
      </c>
      <c r="Y86" s="202">
        <v>0</v>
      </c>
      <c r="Z86">
        <v>0</v>
      </c>
      <c r="AA86" s="202">
        <v>8.74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53.64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26.61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4.8099999999999996</v>
      </c>
      <c r="L87" s="202">
        <v>307.74</v>
      </c>
      <c r="M87" s="202">
        <v>24.2</v>
      </c>
      <c r="N87" s="202">
        <v>35.04</v>
      </c>
      <c r="O87" s="202">
        <v>0</v>
      </c>
      <c r="P87" s="202">
        <v>28.77</v>
      </c>
      <c r="Q87" s="202">
        <v>6.07</v>
      </c>
      <c r="R87" s="202">
        <v>5.92</v>
      </c>
      <c r="S87" s="202">
        <v>7.79</v>
      </c>
      <c r="T87" s="202">
        <v>0</v>
      </c>
      <c r="U87" s="202">
        <v>60</v>
      </c>
      <c r="V87" s="202">
        <v>3.45</v>
      </c>
      <c r="W87" s="202">
        <v>13.07</v>
      </c>
      <c r="X87" s="202">
        <v>40.24</v>
      </c>
      <c r="Y87" s="202">
        <v>0</v>
      </c>
      <c r="Z87">
        <v>0</v>
      </c>
      <c r="AA87" s="202">
        <v>8.74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26.61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4.8099999999999996</v>
      </c>
      <c r="L88" s="202">
        <v>307.74</v>
      </c>
      <c r="M88" s="202">
        <v>24.2</v>
      </c>
      <c r="N88" s="202">
        <v>35.04</v>
      </c>
      <c r="O88" s="202">
        <v>0</v>
      </c>
      <c r="P88" s="202">
        <v>28.77</v>
      </c>
      <c r="Q88" s="202">
        <v>6.07</v>
      </c>
      <c r="R88" s="202">
        <v>5.92</v>
      </c>
      <c r="S88" s="202">
        <v>7.79</v>
      </c>
      <c r="T88" s="202">
        <v>0</v>
      </c>
      <c r="U88" s="202">
        <v>60</v>
      </c>
      <c r="V88" s="202">
        <v>3.45</v>
      </c>
      <c r="W88" s="202">
        <v>13.07</v>
      </c>
      <c r="X88" s="202">
        <v>40.24</v>
      </c>
      <c r="Y88" s="202">
        <v>0</v>
      </c>
      <c r="Z88">
        <v>0</v>
      </c>
      <c r="AA88" s="202">
        <v>8.74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26.61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4.8099999999999996</v>
      </c>
      <c r="L89" s="202">
        <v>307.74</v>
      </c>
      <c r="M89" s="202">
        <v>24.2</v>
      </c>
      <c r="N89" s="202">
        <v>35.04</v>
      </c>
      <c r="O89" s="202">
        <v>0</v>
      </c>
      <c r="P89" s="202">
        <v>28.77</v>
      </c>
      <c r="Q89" s="202">
        <v>6.07</v>
      </c>
      <c r="R89" s="202">
        <v>5.92</v>
      </c>
      <c r="S89" s="202">
        <v>7.79</v>
      </c>
      <c r="T89" s="202">
        <v>0</v>
      </c>
      <c r="U89" s="202">
        <v>60</v>
      </c>
      <c r="V89" s="202">
        <v>3.45</v>
      </c>
      <c r="W89" s="202">
        <v>13.07</v>
      </c>
      <c r="X89" s="202">
        <v>40.24</v>
      </c>
      <c r="Y89" s="202">
        <v>0</v>
      </c>
      <c r="Z89">
        <v>0</v>
      </c>
      <c r="AA89" s="202">
        <v>8.74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26.61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4.8099999999999996</v>
      </c>
      <c r="L90" s="202">
        <v>307.74</v>
      </c>
      <c r="M90" s="202">
        <v>24.2</v>
      </c>
      <c r="N90" s="202">
        <v>35.04</v>
      </c>
      <c r="O90" s="202">
        <v>0</v>
      </c>
      <c r="P90" s="202">
        <v>28.77</v>
      </c>
      <c r="Q90" s="202">
        <v>6.07</v>
      </c>
      <c r="R90" s="202">
        <v>5.92</v>
      </c>
      <c r="S90" s="202">
        <v>7.79</v>
      </c>
      <c r="T90" s="202">
        <v>0</v>
      </c>
      <c r="U90" s="202">
        <v>60</v>
      </c>
      <c r="V90" s="202">
        <v>3.45</v>
      </c>
      <c r="W90" s="202">
        <v>13.07</v>
      </c>
      <c r="X90" s="202">
        <v>40.24</v>
      </c>
      <c r="Y90" s="202">
        <v>0</v>
      </c>
      <c r="Z90">
        <v>0</v>
      </c>
      <c r="AA90" s="202">
        <v>8.74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26.61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4.8099999999999996</v>
      </c>
      <c r="L91" s="202">
        <v>307.74</v>
      </c>
      <c r="M91" s="202">
        <v>24.2</v>
      </c>
      <c r="N91" s="202">
        <v>35.04</v>
      </c>
      <c r="O91" s="202">
        <v>0</v>
      </c>
      <c r="P91" s="202">
        <v>28.77</v>
      </c>
      <c r="Q91" s="202">
        <v>6.07</v>
      </c>
      <c r="R91" s="202">
        <v>5.92</v>
      </c>
      <c r="S91" s="202">
        <v>7.79</v>
      </c>
      <c r="T91" s="202">
        <v>0</v>
      </c>
      <c r="U91" s="202">
        <v>60</v>
      </c>
      <c r="V91" s="202">
        <v>3.45</v>
      </c>
      <c r="W91" s="202">
        <v>13.07</v>
      </c>
      <c r="X91" s="202">
        <v>40.24</v>
      </c>
      <c r="Y91" s="202">
        <v>0</v>
      </c>
      <c r="Z91">
        <v>0</v>
      </c>
      <c r="AA91" s="202">
        <v>8.74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74.959999999999994</v>
      </c>
      <c r="AQ91" s="202">
        <v>26.61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4.8099999999999996</v>
      </c>
      <c r="L92" s="202">
        <v>307.74</v>
      </c>
      <c r="M92" s="202">
        <v>24.2</v>
      </c>
      <c r="N92" s="202">
        <v>35.04</v>
      </c>
      <c r="O92" s="202">
        <v>0</v>
      </c>
      <c r="P92" s="202">
        <v>28.77</v>
      </c>
      <c r="Q92" s="202">
        <v>6.07</v>
      </c>
      <c r="R92" s="202">
        <v>5.92</v>
      </c>
      <c r="S92" s="202">
        <v>7.79</v>
      </c>
      <c r="T92" s="202">
        <v>0</v>
      </c>
      <c r="U92" s="202">
        <v>60</v>
      </c>
      <c r="V92" s="202">
        <v>3.45</v>
      </c>
      <c r="W92" s="202">
        <v>13.07</v>
      </c>
      <c r="X92" s="202">
        <v>40.24</v>
      </c>
      <c r="Y92" s="202">
        <v>0</v>
      </c>
      <c r="Z92">
        <v>0</v>
      </c>
      <c r="AA92" s="202">
        <v>8.74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74.959999999999994</v>
      </c>
      <c r="AQ92" s="202">
        <v>26.61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4.8099999999999996</v>
      </c>
      <c r="L93" s="202">
        <v>307.74</v>
      </c>
      <c r="M93" s="202">
        <v>24.2</v>
      </c>
      <c r="N93" s="202">
        <v>35.04</v>
      </c>
      <c r="O93" s="202">
        <v>0</v>
      </c>
      <c r="P93" s="202">
        <v>28.77</v>
      </c>
      <c r="Q93" s="202">
        <v>6.07</v>
      </c>
      <c r="R93" s="202">
        <v>5.92</v>
      </c>
      <c r="S93" s="202">
        <v>7.79</v>
      </c>
      <c r="T93" s="202">
        <v>0</v>
      </c>
      <c r="U93" s="202">
        <v>60</v>
      </c>
      <c r="V93" s="202">
        <v>3.45</v>
      </c>
      <c r="W93" s="202">
        <v>13.07</v>
      </c>
      <c r="X93" s="202">
        <v>40.24</v>
      </c>
      <c r="Y93" s="202">
        <v>0</v>
      </c>
      <c r="Z93">
        <v>0</v>
      </c>
      <c r="AA93" s="202">
        <v>8.74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74.959999999999994</v>
      </c>
      <c r="AQ93" s="202">
        <v>26.61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4.8099999999999996</v>
      </c>
      <c r="L94" s="202">
        <v>307.74</v>
      </c>
      <c r="M94" s="202">
        <v>24.2</v>
      </c>
      <c r="N94" s="202">
        <v>35.04</v>
      </c>
      <c r="O94" s="202">
        <v>0</v>
      </c>
      <c r="P94" s="202">
        <v>28.77</v>
      </c>
      <c r="Q94" s="202">
        <v>6.07</v>
      </c>
      <c r="R94" s="202">
        <v>5.92</v>
      </c>
      <c r="S94" s="202">
        <v>7.79</v>
      </c>
      <c r="T94" s="202">
        <v>0</v>
      </c>
      <c r="U94" s="202">
        <v>60</v>
      </c>
      <c r="V94" s="202">
        <v>3.45</v>
      </c>
      <c r="W94" s="202">
        <v>13.07</v>
      </c>
      <c r="X94" s="202">
        <v>40.24</v>
      </c>
      <c r="Y94" s="202">
        <v>0</v>
      </c>
      <c r="Z94">
        <v>0</v>
      </c>
      <c r="AA94" s="202">
        <v>8.74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74.959999999999994</v>
      </c>
      <c r="AQ94" s="202">
        <v>26.61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4.8099999999999996</v>
      </c>
      <c r="L95" s="202">
        <v>307.74</v>
      </c>
      <c r="M95" s="202">
        <v>24.2</v>
      </c>
      <c r="N95" s="202">
        <v>35.04</v>
      </c>
      <c r="O95" s="202">
        <v>0</v>
      </c>
      <c r="P95" s="202">
        <v>28.77</v>
      </c>
      <c r="Q95" s="202">
        <v>6.07</v>
      </c>
      <c r="R95" s="202">
        <v>5.92</v>
      </c>
      <c r="S95" s="202">
        <v>7.79</v>
      </c>
      <c r="T95" s="202">
        <v>0</v>
      </c>
      <c r="U95" s="202">
        <v>60</v>
      </c>
      <c r="V95" s="202">
        <v>3.45</v>
      </c>
      <c r="W95" s="202">
        <v>13.07</v>
      </c>
      <c r="X95" s="202">
        <v>40.24</v>
      </c>
      <c r="Y95" s="202">
        <v>0</v>
      </c>
      <c r="Z95">
        <v>0</v>
      </c>
      <c r="AA95" s="202">
        <v>8.74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55.18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74.959999999999994</v>
      </c>
      <c r="AQ95" s="202">
        <v>26.61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4.8099999999999996</v>
      </c>
      <c r="L96" s="202">
        <v>307.74</v>
      </c>
      <c r="M96" s="202">
        <v>24.2</v>
      </c>
      <c r="N96" s="202">
        <v>35.04</v>
      </c>
      <c r="O96" s="202">
        <v>0</v>
      </c>
      <c r="P96" s="202">
        <v>28.77</v>
      </c>
      <c r="Q96" s="202">
        <v>6.07</v>
      </c>
      <c r="R96" s="202">
        <v>5.92</v>
      </c>
      <c r="S96" s="202">
        <v>7.79</v>
      </c>
      <c r="T96" s="202">
        <v>0</v>
      </c>
      <c r="U96" s="202">
        <v>60</v>
      </c>
      <c r="V96" s="202">
        <v>3.45</v>
      </c>
      <c r="W96" s="202">
        <v>13.07</v>
      </c>
      <c r="X96" s="202">
        <v>40.24</v>
      </c>
      <c r="Y96" s="202">
        <v>0</v>
      </c>
      <c r="Z96">
        <v>0</v>
      </c>
      <c r="AA96" s="202">
        <v>8.74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55.18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74.959999999999994</v>
      </c>
      <c r="AQ96" s="202">
        <v>26.61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4.8099999999999996</v>
      </c>
      <c r="L97" s="202">
        <v>307.74</v>
      </c>
      <c r="M97" s="202">
        <v>24.2</v>
      </c>
      <c r="N97" s="202">
        <v>35.04</v>
      </c>
      <c r="O97" s="202">
        <v>0</v>
      </c>
      <c r="P97" s="202">
        <v>28.77</v>
      </c>
      <c r="Q97" s="202">
        <v>6.07</v>
      </c>
      <c r="R97" s="202">
        <v>5.92</v>
      </c>
      <c r="S97" s="202">
        <v>7.79</v>
      </c>
      <c r="T97" s="202">
        <v>0</v>
      </c>
      <c r="U97" s="202">
        <v>60</v>
      </c>
      <c r="V97" s="202">
        <v>3.45</v>
      </c>
      <c r="W97" s="202">
        <v>13.07</v>
      </c>
      <c r="X97" s="202">
        <v>40.24</v>
      </c>
      <c r="Y97" s="202">
        <v>0</v>
      </c>
      <c r="Z97">
        <v>0</v>
      </c>
      <c r="AA97" s="202">
        <v>8.74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55.18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74.959999999999994</v>
      </c>
      <c r="AQ97" s="202">
        <v>26.61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4.8099999999999996</v>
      </c>
      <c r="L98" s="202">
        <v>307.74</v>
      </c>
      <c r="M98" s="202">
        <v>24.2</v>
      </c>
      <c r="N98" s="202">
        <v>35.04</v>
      </c>
      <c r="O98" s="202">
        <v>0</v>
      </c>
      <c r="P98" s="202">
        <v>28.77</v>
      </c>
      <c r="Q98" s="202">
        <v>6.07</v>
      </c>
      <c r="R98" s="202">
        <v>5.92</v>
      </c>
      <c r="S98" s="202">
        <v>7.79</v>
      </c>
      <c r="T98" s="202">
        <v>0</v>
      </c>
      <c r="U98" s="202">
        <v>60</v>
      </c>
      <c r="V98" s="202">
        <v>3.45</v>
      </c>
      <c r="W98" s="202">
        <v>13.07</v>
      </c>
      <c r="X98" s="202">
        <v>40.24</v>
      </c>
      <c r="Y98" s="202">
        <v>0</v>
      </c>
      <c r="Z98">
        <v>0</v>
      </c>
      <c r="AA98" s="202">
        <v>8.74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55.18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74.959999999999994</v>
      </c>
      <c r="AQ98" s="202">
        <v>26.61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0.11856000000000004</v>
      </c>
      <c r="L99">
        <f t="shared" si="0"/>
        <v>3.2568299999999972</v>
      </c>
      <c r="M99">
        <f t="shared" si="0"/>
        <v>0.60431999999999975</v>
      </c>
      <c r="N99">
        <f t="shared" si="0"/>
        <v>0.84095999999999937</v>
      </c>
      <c r="O99">
        <f t="shared" si="0"/>
        <v>0</v>
      </c>
      <c r="P99">
        <f t="shared" si="0"/>
        <v>0.69047999999999965</v>
      </c>
      <c r="Q99">
        <f t="shared" si="0"/>
        <v>9.4439999999999885E-2</v>
      </c>
      <c r="R99">
        <f t="shared" si="0"/>
        <v>0.14529250000000007</v>
      </c>
      <c r="S99">
        <f t="shared" si="0"/>
        <v>0.13706499999999999</v>
      </c>
      <c r="T99">
        <f t="shared" si="0"/>
        <v>0</v>
      </c>
      <c r="U99">
        <f t="shared" si="0"/>
        <v>1.4420299999999995</v>
      </c>
      <c r="V99">
        <f t="shared" si="0"/>
        <v>7.3512499999999856E-2</v>
      </c>
      <c r="W99">
        <f t="shared" si="0"/>
        <v>0.26635750000000041</v>
      </c>
      <c r="X99">
        <f t="shared" si="0"/>
        <v>0.91039749999999808</v>
      </c>
      <c r="Y99">
        <f t="shared" si="0"/>
        <v>0</v>
      </c>
      <c r="Z99">
        <f t="shared" si="0"/>
        <v>0</v>
      </c>
      <c r="AA99">
        <f t="shared" si="0"/>
        <v>0.21130750000000006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0.70037000000000038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1.4040375000000003</v>
      </c>
      <c r="AJ99">
        <f t="shared" si="0"/>
        <v>0</v>
      </c>
      <c r="AK99">
        <f t="shared" si="0"/>
        <v>0</v>
      </c>
      <c r="AL99">
        <f t="shared" si="0"/>
        <v>1.306E-2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1.1016925000000002</v>
      </c>
      <c r="AQ99">
        <f t="shared" si="0"/>
        <v>0.4886574999999993</v>
      </c>
      <c r="AR99">
        <f t="shared" si="0"/>
        <v>0.27043000000000011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2.82</v>
      </c>
      <c r="L3" s="202">
        <v>9</v>
      </c>
      <c r="M3" s="202">
        <v>2.5499999999999998</v>
      </c>
      <c r="N3" s="202">
        <v>2.84</v>
      </c>
      <c r="O3" s="202">
        <v>3.15</v>
      </c>
      <c r="P3" s="202">
        <v>3.63</v>
      </c>
      <c r="Q3" s="202">
        <v>0.32</v>
      </c>
      <c r="R3" s="202">
        <v>0.6</v>
      </c>
      <c r="S3" s="202">
        <v>0.62</v>
      </c>
      <c r="T3" s="202">
        <v>1.53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7.91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</v>
      </c>
      <c r="BB3" s="202">
        <v>2.1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2.82</v>
      </c>
      <c r="L4" s="202">
        <v>9</v>
      </c>
      <c r="M4" s="202">
        <v>2.5499999999999998</v>
      </c>
      <c r="N4" s="202">
        <v>2.84</v>
      </c>
      <c r="O4" s="202">
        <v>3.15</v>
      </c>
      <c r="P4" s="202">
        <v>3.63</v>
      </c>
      <c r="Q4" s="202">
        <v>0.32</v>
      </c>
      <c r="R4" s="202">
        <v>0.6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7.91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</v>
      </c>
      <c r="BB4" s="202">
        <v>2.1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2.82</v>
      </c>
      <c r="L5" s="202">
        <v>9</v>
      </c>
      <c r="M5" s="202">
        <v>2.5499999999999998</v>
      </c>
      <c r="N5" s="202">
        <v>2.84</v>
      </c>
      <c r="O5" s="202">
        <v>3.15</v>
      </c>
      <c r="P5" s="202">
        <v>3.63</v>
      </c>
      <c r="Q5" s="202">
        <v>0.32</v>
      </c>
      <c r="R5" s="202">
        <v>0.6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7.91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</v>
      </c>
      <c r="BB5" s="202">
        <v>2.1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2.82</v>
      </c>
      <c r="L6" s="202">
        <v>9</v>
      </c>
      <c r="M6" s="202">
        <v>2.5499999999999998</v>
      </c>
      <c r="N6" s="202">
        <v>2.84</v>
      </c>
      <c r="O6" s="202">
        <v>3.15</v>
      </c>
      <c r="P6" s="202">
        <v>3.63</v>
      </c>
      <c r="Q6" s="202">
        <v>0.32</v>
      </c>
      <c r="R6" s="202">
        <v>0.6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7.91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</v>
      </c>
      <c r="BB6" s="202">
        <v>2.1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2.87</v>
      </c>
      <c r="L7" s="202">
        <v>9</v>
      </c>
      <c r="M7" s="202">
        <v>2.5499999999999998</v>
      </c>
      <c r="N7" s="202">
        <v>2.84</v>
      </c>
      <c r="O7" s="202">
        <v>3.15</v>
      </c>
      <c r="P7" s="202">
        <v>3.63</v>
      </c>
      <c r="Q7" s="202">
        <v>0.32</v>
      </c>
      <c r="R7" s="202">
        <v>0.6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7.91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</v>
      </c>
      <c r="BB7" s="202">
        <v>2.1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2.82</v>
      </c>
      <c r="L8" s="202">
        <v>9</v>
      </c>
      <c r="M8" s="202">
        <v>2.5499999999999998</v>
      </c>
      <c r="N8" s="202">
        <v>2.84</v>
      </c>
      <c r="O8" s="202">
        <v>3.15</v>
      </c>
      <c r="P8" s="202">
        <v>3.63</v>
      </c>
      <c r="Q8" s="202">
        <v>0.32</v>
      </c>
      <c r="R8" s="202">
        <v>0.6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7.91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</v>
      </c>
      <c r="BB8" s="202">
        <v>2.1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2.82</v>
      </c>
      <c r="L9" s="202">
        <v>9</v>
      </c>
      <c r="M9" s="202">
        <v>2.5499999999999998</v>
      </c>
      <c r="N9" s="202">
        <v>2.84</v>
      </c>
      <c r="O9" s="202">
        <v>3.15</v>
      </c>
      <c r="P9" s="202">
        <v>3.63</v>
      </c>
      <c r="Q9" s="202">
        <v>0.32</v>
      </c>
      <c r="R9" s="202">
        <v>0.62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19.54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7.91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</v>
      </c>
      <c r="BB9" s="202">
        <v>2.1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2.82</v>
      </c>
      <c r="L10" s="202">
        <v>9</v>
      </c>
      <c r="M10" s="202">
        <v>2.5499999999999998</v>
      </c>
      <c r="N10" s="202">
        <v>2.84</v>
      </c>
      <c r="O10" s="202">
        <v>3.15</v>
      </c>
      <c r="P10" s="202">
        <v>3.63</v>
      </c>
      <c r="Q10" s="202">
        <v>0.32</v>
      </c>
      <c r="R10" s="202">
        <v>0.62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19.54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7.91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</v>
      </c>
      <c r="BB10" s="202">
        <v>2.1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2.82</v>
      </c>
      <c r="L11" s="202">
        <v>9</v>
      </c>
      <c r="M11" s="202">
        <v>2.5499999999999998</v>
      </c>
      <c r="N11" s="202">
        <v>2.84</v>
      </c>
      <c r="O11" s="202">
        <v>3.15</v>
      </c>
      <c r="P11" s="202">
        <v>3.63</v>
      </c>
      <c r="Q11" s="202">
        <v>0.14000000000000001</v>
      </c>
      <c r="R11" s="202">
        <v>0.62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19.54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7.91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</v>
      </c>
      <c r="BB11" s="202">
        <v>2.1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2.82</v>
      </c>
      <c r="L12" s="202">
        <v>9</v>
      </c>
      <c r="M12" s="202">
        <v>2.5499999999999998</v>
      </c>
      <c r="N12" s="202">
        <v>2.84</v>
      </c>
      <c r="O12" s="202">
        <v>3.15</v>
      </c>
      <c r="P12" s="202">
        <v>3.63</v>
      </c>
      <c r="Q12" s="202">
        <v>0.14000000000000001</v>
      </c>
      <c r="R12" s="202">
        <v>0.62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19.54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7.91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</v>
      </c>
      <c r="BB12" s="202">
        <v>2.1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2.82</v>
      </c>
      <c r="L13" s="202">
        <v>9</v>
      </c>
      <c r="M13" s="202">
        <v>2.5499999999999998</v>
      </c>
      <c r="N13" s="202">
        <v>2.84</v>
      </c>
      <c r="O13" s="202">
        <v>3.15</v>
      </c>
      <c r="P13" s="202">
        <v>3.63</v>
      </c>
      <c r="Q13" s="202">
        <v>0.14000000000000001</v>
      </c>
      <c r="R13" s="202">
        <v>0.62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19.54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7.91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</v>
      </c>
      <c r="BB13" s="202">
        <v>2.1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2.82</v>
      </c>
      <c r="L14" s="202">
        <v>9</v>
      </c>
      <c r="M14" s="202">
        <v>2.5499999999999998</v>
      </c>
      <c r="N14" s="202">
        <v>2.84</v>
      </c>
      <c r="O14" s="202">
        <v>3.15</v>
      </c>
      <c r="P14" s="202">
        <v>3.63</v>
      </c>
      <c r="Q14" s="202">
        <v>0.14000000000000001</v>
      </c>
      <c r="R14" s="202">
        <v>0.62</v>
      </c>
      <c r="S14" s="202">
        <v>0.62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19.54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7.91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</v>
      </c>
      <c r="BB14" s="202">
        <v>2.1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2.82</v>
      </c>
      <c r="L15" s="202">
        <v>9</v>
      </c>
      <c r="M15" s="202">
        <v>2.5499999999999998</v>
      </c>
      <c r="N15" s="202">
        <v>2.84</v>
      </c>
      <c r="O15" s="202">
        <v>3.15</v>
      </c>
      <c r="P15" s="202">
        <v>3.63</v>
      </c>
      <c r="Q15" s="202">
        <v>0.14000000000000001</v>
      </c>
      <c r="R15" s="202">
        <v>0.62</v>
      </c>
      <c r="S15" s="202">
        <v>0.62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19.54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7.91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</v>
      </c>
      <c r="BB15" s="202">
        <v>2.1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2.82</v>
      </c>
      <c r="L16" s="202">
        <v>9</v>
      </c>
      <c r="M16" s="202">
        <v>2.5499999999999998</v>
      </c>
      <c r="N16" s="202">
        <v>2.84</v>
      </c>
      <c r="O16" s="202">
        <v>3.15</v>
      </c>
      <c r="P16" s="202">
        <v>3.63</v>
      </c>
      <c r="Q16" s="202">
        <v>0.14000000000000001</v>
      </c>
      <c r="R16" s="202">
        <v>0.62</v>
      </c>
      <c r="S16" s="202">
        <v>0.62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19.54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7.91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</v>
      </c>
      <c r="BB16" s="202">
        <v>2.1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2.82</v>
      </c>
      <c r="L17" s="202">
        <v>9</v>
      </c>
      <c r="M17" s="202">
        <v>2.5499999999999998</v>
      </c>
      <c r="N17" s="202">
        <v>2.84</v>
      </c>
      <c r="O17" s="202">
        <v>3.15</v>
      </c>
      <c r="P17" s="202">
        <v>3.63</v>
      </c>
      <c r="Q17" s="202">
        <v>0.14000000000000001</v>
      </c>
      <c r="R17" s="202">
        <v>0.62</v>
      </c>
      <c r="S17" s="202">
        <v>0.62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19.54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7.91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</v>
      </c>
      <c r="BB17" s="202">
        <v>2.1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2.82</v>
      </c>
      <c r="L18" s="202">
        <v>9</v>
      </c>
      <c r="M18" s="202">
        <v>2.5499999999999998</v>
      </c>
      <c r="N18" s="202">
        <v>2.84</v>
      </c>
      <c r="O18" s="202">
        <v>3.15</v>
      </c>
      <c r="P18" s="202">
        <v>3.63</v>
      </c>
      <c r="Q18" s="202">
        <v>0.14000000000000001</v>
      </c>
      <c r="R18" s="202">
        <v>0.62</v>
      </c>
      <c r="S18" s="202">
        <v>0.62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19.54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7.91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</v>
      </c>
      <c r="BB18" s="202">
        <v>2.1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2.82</v>
      </c>
      <c r="L19" s="202">
        <v>9</v>
      </c>
      <c r="M19" s="202">
        <v>2.5499999999999998</v>
      </c>
      <c r="N19" s="202">
        <v>2.84</v>
      </c>
      <c r="O19" s="202">
        <v>3.15</v>
      </c>
      <c r="P19" s="202">
        <v>3.63</v>
      </c>
      <c r="Q19" s="202">
        <v>0.14000000000000001</v>
      </c>
      <c r="R19" s="202">
        <v>0.62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19.54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7.91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</v>
      </c>
      <c r="BB19" s="202">
        <v>2.1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2.82</v>
      </c>
      <c r="L20" s="202">
        <v>9</v>
      </c>
      <c r="M20" s="202">
        <v>2.5499999999999998</v>
      </c>
      <c r="N20" s="202">
        <v>2.84</v>
      </c>
      <c r="O20" s="202">
        <v>3.15</v>
      </c>
      <c r="P20" s="202">
        <v>3.63</v>
      </c>
      <c r="Q20" s="202">
        <v>0.14000000000000001</v>
      </c>
      <c r="R20" s="202">
        <v>0.62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19.54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7.91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</v>
      </c>
      <c r="BB20" s="202">
        <v>2.1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2.82</v>
      </c>
      <c r="L21" s="202">
        <v>9</v>
      </c>
      <c r="M21" s="202">
        <v>2.5499999999999998</v>
      </c>
      <c r="N21" s="202">
        <v>2.84</v>
      </c>
      <c r="O21" s="202">
        <v>3.15</v>
      </c>
      <c r="P21" s="202">
        <v>3.63</v>
      </c>
      <c r="Q21" s="202">
        <v>0.14000000000000001</v>
      </c>
      <c r="R21" s="202">
        <v>0.62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19.54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7.91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</v>
      </c>
      <c r="BB21" s="202">
        <v>2.1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2.82</v>
      </c>
      <c r="L22" s="202">
        <v>9</v>
      </c>
      <c r="M22" s="202">
        <v>2.5499999999999998</v>
      </c>
      <c r="N22" s="202">
        <v>2.84</v>
      </c>
      <c r="O22" s="202">
        <v>3.15</v>
      </c>
      <c r="P22" s="202">
        <v>3.63</v>
      </c>
      <c r="Q22" s="202">
        <v>0.14000000000000001</v>
      </c>
      <c r="R22" s="202">
        <v>0.62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19.54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7.91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</v>
      </c>
      <c r="BB22" s="202">
        <v>2.1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2.82</v>
      </c>
      <c r="L23" s="202">
        <v>9</v>
      </c>
      <c r="M23" s="202">
        <v>2.5499999999999998</v>
      </c>
      <c r="N23" s="202">
        <v>2.84</v>
      </c>
      <c r="O23" s="202">
        <v>3.15</v>
      </c>
      <c r="P23" s="202">
        <v>3.63</v>
      </c>
      <c r="Q23" s="202">
        <v>0.17</v>
      </c>
      <c r="R23" s="202">
        <v>0.62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19.54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7.91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</v>
      </c>
      <c r="BB23" s="202">
        <v>2.1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2.82</v>
      </c>
      <c r="L24" s="202">
        <v>9</v>
      </c>
      <c r="M24" s="202">
        <v>2.5499999999999998</v>
      </c>
      <c r="N24" s="202">
        <v>2.84</v>
      </c>
      <c r="O24" s="202">
        <v>3.15</v>
      </c>
      <c r="P24" s="202">
        <v>3.63</v>
      </c>
      <c r="Q24" s="202">
        <v>0.21</v>
      </c>
      <c r="R24" s="202">
        <v>0.62</v>
      </c>
      <c r="S24" s="202">
        <v>0.59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19.54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7.91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</v>
      </c>
      <c r="BB24" s="202">
        <v>2.1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2.82</v>
      </c>
      <c r="L25" s="202">
        <v>9</v>
      </c>
      <c r="M25" s="202">
        <v>2.5499999999999998</v>
      </c>
      <c r="N25" s="202">
        <v>2.84</v>
      </c>
      <c r="O25" s="202">
        <v>3.15</v>
      </c>
      <c r="P25" s="202">
        <v>3.63</v>
      </c>
      <c r="Q25" s="202">
        <v>0.25</v>
      </c>
      <c r="R25" s="202">
        <v>0.62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19.54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7.91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</v>
      </c>
      <c r="BB25" s="202">
        <v>2.1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2.82</v>
      </c>
      <c r="L26" s="202">
        <v>9</v>
      </c>
      <c r="M26" s="202">
        <v>2.5499999999999998</v>
      </c>
      <c r="N26" s="202">
        <v>2.84</v>
      </c>
      <c r="O26" s="202">
        <v>3.15</v>
      </c>
      <c r="P26" s="202">
        <v>3.63</v>
      </c>
      <c r="Q26" s="202">
        <v>0.28000000000000003</v>
      </c>
      <c r="R26" s="202">
        <v>0.62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19.54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7.91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</v>
      </c>
      <c r="BB26" s="202">
        <v>2.1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2.82</v>
      </c>
      <c r="L27" s="202">
        <v>9</v>
      </c>
      <c r="M27" s="202">
        <v>2.5499999999999998</v>
      </c>
      <c r="N27" s="202">
        <v>2.84</v>
      </c>
      <c r="O27" s="202">
        <v>3.15</v>
      </c>
      <c r="P27" s="202">
        <v>3.63</v>
      </c>
      <c r="Q27" s="202">
        <v>0.3</v>
      </c>
      <c r="R27" s="202">
        <v>0.59</v>
      </c>
      <c r="S27" s="202">
        <v>0.56000000000000005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19.54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7.91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</v>
      </c>
      <c r="BB27" s="202">
        <v>2.1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2.82</v>
      </c>
      <c r="L28" s="202">
        <v>9</v>
      </c>
      <c r="M28" s="202">
        <v>2.5499999999999998</v>
      </c>
      <c r="N28" s="202">
        <v>2.84</v>
      </c>
      <c r="O28" s="202">
        <v>3.15</v>
      </c>
      <c r="P28" s="202">
        <v>3.63</v>
      </c>
      <c r="Q28" s="202">
        <v>0.24</v>
      </c>
      <c r="R28" s="202">
        <v>0.6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19.54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7.91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</v>
      </c>
      <c r="BB28" s="202">
        <v>2.1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2.82</v>
      </c>
      <c r="L29" s="202">
        <v>9</v>
      </c>
      <c r="M29" s="202">
        <v>2.5499999999999998</v>
      </c>
      <c r="N29" s="202">
        <v>2.84</v>
      </c>
      <c r="O29" s="202">
        <v>3.15</v>
      </c>
      <c r="P29" s="202">
        <v>3.63</v>
      </c>
      <c r="Q29" s="202">
        <v>0.17</v>
      </c>
      <c r="R29" s="202">
        <v>0.6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19.54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7.91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</v>
      </c>
      <c r="BB29" s="202">
        <v>2.1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2.82</v>
      </c>
      <c r="L30" s="202">
        <v>9.36</v>
      </c>
      <c r="M30" s="202">
        <v>2.5499999999999998</v>
      </c>
      <c r="N30" s="202">
        <v>2.84</v>
      </c>
      <c r="O30" s="202">
        <v>3.15</v>
      </c>
      <c r="P30" s="202">
        <v>3.63</v>
      </c>
      <c r="Q30" s="202">
        <v>0.21</v>
      </c>
      <c r="R30" s="202">
        <v>0.62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19.54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7.91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</v>
      </c>
      <c r="BB30" s="202">
        <v>2.1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2.82</v>
      </c>
      <c r="L31" s="202">
        <v>9.36</v>
      </c>
      <c r="M31" s="202">
        <v>2.5499999999999998</v>
      </c>
      <c r="N31" s="202">
        <v>2.84</v>
      </c>
      <c r="O31" s="202">
        <v>3.15</v>
      </c>
      <c r="P31" s="202">
        <v>3.63</v>
      </c>
      <c r="Q31" s="202">
        <v>0.38</v>
      </c>
      <c r="R31" s="202">
        <v>0.62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19.54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7.91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</v>
      </c>
      <c r="BB31" s="202">
        <v>2.31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2.82</v>
      </c>
      <c r="L32" s="202">
        <v>9</v>
      </c>
      <c r="M32" s="202">
        <v>2.5499999999999998</v>
      </c>
      <c r="N32" s="202">
        <v>2.84</v>
      </c>
      <c r="O32" s="202">
        <v>3.15</v>
      </c>
      <c r="P32" s="202">
        <v>3.63</v>
      </c>
      <c r="Q32" s="202">
        <v>0.38</v>
      </c>
      <c r="R32" s="202">
        <v>0.62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19.54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7.91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</v>
      </c>
      <c r="BB32" s="202">
        <v>2.5299999999999998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2.82</v>
      </c>
      <c r="L33" s="202">
        <v>9</v>
      </c>
      <c r="M33" s="202">
        <v>2.5499999999999998</v>
      </c>
      <c r="N33" s="202">
        <v>2.84</v>
      </c>
      <c r="O33" s="202">
        <v>3.15</v>
      </c>
      <c r="P33" s="202">
        <v>3.63</v>
      </c>
      <c r="Q33" s="202">
        <v>0.38</v>
      </c>
      <c r="R33" s="202">
        <v>0.62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19.54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7.91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</v>
      </c>
      <c r="BB33" s="202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2.82</v>
      </c>
      <c r="L34" s="202">
        <v>9</v>
      </c>
      <c r="M34" s="202">
        <v>2.5499999999999998</v>
      </c>
      <c r="N34" s="202">
        <v>2.84</v>
      </c>
      <c r="O34" s="202">
        <v>3.15</v>
      </c>
      <c r="P34" s="202">
        <v>3.63</v>
      </c>
      <c r="Q34" s="202">
        <v>0.38</v>
      </c>
      <c r="R34" s="202">
        <v>0.62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19.54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7.91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</v>
      </c>
      <c r="BB34" s="202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2.82</v>
      </c>
      <c r="L35" s="202">
        <v>9</v>
      </c>
      <c r="M35" s="202">
        <v>2.27</v>
      </c>
      <c r="N35" s="202">
        <v>2.84</v>
      </c>
      <c r="O35" s="202">
        <v>3.15</v>
      </c>
      <c r="P35" s="202">
        <v>3.63</v>
      </c>
      <c r="Q35" s="202">
        <v>0.38</v>
      </c>
      <c r="R35" s="202">
        <v>0.62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19.54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7.91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</v>
      </c>
      <c r="BB35" s="202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2.82</v>
      </c>
      <c r="L36" s="202">
        <v>9</v>
      </c>
      <c r="M36" s="202">
        <v>2.27</v>
      </c>
      <c r="N36" s="202">
        <v>2.84</v>
      </c>
      <c r="O36" s="202">
        <v>3.15</v>
      </c>
      <c r="P36" s="202">
        <v>3.63</v>
      </c>
      <c r="Q36" s="202">
        <v>0.38</v>
      </c>
      <c r="R36" s="202">
        <v>0.62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19.54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7.91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</v>
      </c>
      <c r="BB36" s="202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2.82</v>
      </c>
      <c r="L37" s="202">
        <v>9</v>
      </c>
      <c r="M37" s="202">
        <v>2.27</v>
      </c>
      <c r="N37" s="202">
        <v>2.84</v>
      </c>
      <c r="O37" s="202">
        <v>3.28</v>
      </c>
      <c r="P37" s="202">
        <v>3.63</v>
      </c>
      <c r="Q37" s="202">
        <v>0.38</v>
      </c>
      <c r="R37" s="202">
        <v>0.62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19.54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7.91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</v>
      </c>
      <c r="BB37" s="202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2.82</v>
      </c>
      <c r="L38" s="202">
        <v>9</v>
      </c>
      <c r="M38" s="202">
        <v>2.27</v>
      </c>
      <c r="N38" s="202">
        <v>2.84</v>
      </c>
      <c r="O38" s="202">
        <v>3.15</v>
      </c>
      <c r="P38" s="202">
        <v>3.63</v>
      </c>
      <c r="Q38" s="202">
        <v>0.38</v>
      </c>
      <c r="R38" s="202">
        <v>0.62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19.54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7.91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</v>
      </c>
      <c r="BB38" s="202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2.27</v>
      </c>
      <c r="N39" s="202">
        <v>2.84</v>
      </c>
      <c r="O39" s="202">
        <v>3.15</v>
      </c>
      <c r="P39" s="202">
        <v>3.63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19.54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3.5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2.27</v>
      </c>
      <c r="N40" s="202">
        <v>2.84</v>
      </c>
      <c r="O40" s="202">
        <v>3.15</v>
      </c>
      <c r="P40" s="202">
        <v>3.63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19.54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3.5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2.27</v>
      </c>
      <c r="N41" s="202">
        <v>2.84</v>
      </c>
      <c r="O41" s="202">
        <v>3.15</v>
      </c>
      <c r="P41" s="202">
        <v>3.63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19.54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3.5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2.27</v>
      </c>
      <c r="N42" s="202">
        <v>2.84</v>
      </c>
      <c r="O42" s="202">
        <v>3.15</v>
      </c>
      <c r="P42" s="202">
        <v>3.63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19.54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3.5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2.27</v>
      </c>
      <c r="N43" s="202">
        <v>2.84</v>
      </c>
      <c r="O43" s="202">
        <v>3.15</v>
      </c>
      <c r="P43" s="202">
        <v>3.63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19.54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3.5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2.27</v>
      </c>
      <c r="N44" s="202">
        <v>2.84</v>
      </c>
      <c r="O44" s="202">
        <v>3.15</v>
      </c>
      <c r="P44" s="202">
        <v>3.63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19.54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3.5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2.27</v>
      </c>
      <c r="N45" s="202">
        <v>2.84</v>
      </c>
      <c r="O45" s="202">
        <v>3.15</v>
      </c>
      <c r="P45" s="202">
        <v>3.63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1.96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19.54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3.5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2.27</v>
      </c>
      <c r="N46" s="202">
        <v>2.84</v>
      </c>
      <c r="O46" s="202">
        <v>3.15</v>
      </c>
      <c r="P46" s="202">
        <v>3.63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1.96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19.54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3.5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2.27</v>
      </c>
      <c r="N47" s="202">
        <v>2.84</v>
      </c>
      <c r="O47" s="202">
        <v>3.15</v>
      </c>
      <c r="P47" s="202">
        <v>3.63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1.96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19.54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3.8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2.27</v>
      </c>
      <c r="N48" s="202">
        <v>2.84</v>
      </c>
      <c r="O48" s="202">
        <v>3.15</v>
      </c>
      <c r="P48" s="202">
        <v>3.63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1.96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19.54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3.8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2.27</v>
      </c>
      <c r="N49" s="202">
        <v>2.84</v>
      </c>
      <c r="O49" s="202">
        <v>3.15</v>
      </c>
      <c r="P49" s="202">
        <v>3.63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1.96</v>
      </c>
      <c r="AB49" s="202">
        <v>0</v>
      </c>
      <c r="AC49" s="202">
        <v>0</v>
      </c>
      <c r="AD49" s="202">
        <v>0</v>
      </c>
      <c r="AE49" s="202">
        <v>44.31</v>
      </c>
      <c r="AF49" s="202">
        <v>0</v>
      </c>
      <c r="AG49" s="202">
        <v>0</v>
      </c>
      <c r="AH49" s="202">
        <v>0</v>
      </c>
      <c r="AI49" s="202">
        <v>19.54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3.8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2.27</v>
      </c>
      <c r="N50" s="202">
        <v>2.84</v>
      </c>
      <c r="O50" s="202">
        <v>3.15</v>
      </c>
      <c r="P50" s="202">
        <v>3.63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1.96</v>
      </c>
      <c r="AB50" s="202">
        <v>0</v>
      </c>
      <c r="AC50" s="202">
        <v>0</v>
      </c>
      <c r="AD50" s="202">
        <v>0</v>
      </c>
      <c r="AE50" s="202">
        <v>44.31</v>
      </c>
      <c r="AF50" s="202">
        <v>0</v>
      </c>
      <c r="AG50" s="202">
        <v>0</v>
      </c>
      <c r="AH50" s="202">
        <v>0</v>
      </c>
      <c r="AI50" s="202">
        <v>19.54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3.8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2.27</v>
      </c>
      <c r="N51" s="202">
        <v>2.84</v>
      </c>
      <c r="O51" s="202">
        <v>3.15</v>
      </c>
      <c r="P51" s="202">
        <v>3.63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0</v>
      </c>
      <c r="AC51" s="202">
        <v>0</v>
      </c>
      <c r="AD51" s="202">
        <v>0</v>
      </c>
      <c r="AE51" s="202">
        <v>44.31</v>
      </c>
      <c r="AF51" s="202">
        <v>0</v>
      </c>
      <c r="AG51" s="202">
        <v>0</v>
      </c>
      <c r="AH51" s="202">
        <v>0</v>
      </c>
      <c r="AI51" s="202">
        <v>19.54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2.27</v>
      </c>
      <c r="N52" s="202">
        <v>2.84</v>
      </c>
      <c r="O52" s="202">
        <v>3.15</v>
      </c>
      <c r="P52" s="202">
        <v>3.63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1.96</v>
      </c>
      <c r="AB52" s="202">
        <v>0</v>
      </c>
      <c r="AC52" s="202">
        <v>0</v>
      </c>
      <c r="AD52" s="202">
        <v>0</v>
      </c>
      <c r="AE52" s="202">
        <v>44.31</v>
      </c>
      <c r="AF52" s="202">
        <v>0</v>
      </c>
      <c r="AG52" s="202">
        <v>0</v>
      </c>
      <c r="AH52" s="202">
        <v>0</v>
      </c>
      <c r="AI52" s="202">
        <v>19.54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2.27</v>
      </c>
      <c r="N53" s="202">
        <v>2.84</v>
      </c>
      <c r="O53" s="202">
        <v>3.15</v>
      </c>
      <c r="P53" s="202">
        <v>3.63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1.96</v>
      </c>
      <c r="AB53" s="202">
        <v>0</v>
      </c>
      <c r="AC53" s="202">
        <v>0</v>
      </c>
      <c r="AD53" s="202">
        <v>0</v>
      </c>
      <c r="AE53" s="202">
        <v>44.31</v>
      </c>
      <c r="AF53" s="202">
        <v>0</v>
      </c>
      <c r="AG53" s="202">
        <v>0</v>
      </c>
      <c r="AH53" s="202">
        <v>0</v>
      </c>
      <c r="AI53" s="202">
        <v>19.54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2.27</v>
      </c>
      <c r="N54" s="202">
        <v>2.84</v>
      </c>
      <c r="O54" s="202">
        <v>3.15</v>
      </c>
      <c r="P54" s="202">
        <v>3.63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0</v>
      </c>
      <c r="AC54" s="202">
        <v>0</v>
      </c>
      <c r="AD54" s="202">
        <v>0</v>
      </c>
      <c r="AE54" s="202">
        <v>44.31</v>
      </c>
      <c r="AF54" s="202">
        <v>0</v>
      </c>
      <c r="AG54" s="202">
        <v>0</v>
      </c>
      <c r="AH54" s="202">
        <v>0</v>
      </c>
      <c r="AI54" s="202">
        <v>19.54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2.27</v>
      </c>
      <c r="N55" s="202">
        <v>2.84</v>
      </c>
      <c r="O55" s="202">
        <v>3.15</v>
      </c>
      <c r="P55" s="202">
        <v>3.63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44.31</v>
      </c>
      <c r="AF55" s="202">
        <v>0</v>
      </c>
      <c r="AG55" s="202">
        <v>0</v>
      </c>
      <c r="AH55" s="202">
        <v>0</v>
      </c>
      <c r="AI55" s="202">
        <v>19.54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2.27</v>
      </c>
      <c r="N56" s="202">
        <v>2.84</v>
      </c>
      <c r="O56" s="202">
        <v>3.15</v>
      </c>
      <c r="P56" s="202">
        <v>3.63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44.31</v>
      </c>
      <c r="AF56" s="202">
        <v>0</v>
      </c>
      <c r="AG56" s="202">
        <v>0</v>
      </c>
      <c r="AH56" s="202">
        <v>0</v>
      </c>
      <c r="AI56" s="202">
        <v>19.54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2.27</v>
      </c>
      <c r="N57" s="202">
        <v>2.84</v>
      </c>
      <c r="O57" s="202">
        <v>3.15</v>
      </c>
      <c r="P57" s="202">
        <v>3.63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44.31</v>
      </c>
      <c r="AF57" s="202">
        <v>0</v>
      </c>
      <c r="AG57" s="202">
        <v>0</v>
      </c>
      <c r="AH57" s="202">
        <v>0</v>
      </c>
      <c r="AI57" s="202">
        <v>19.54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4.3600000000000003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2.27</v>
      </c>
      <c r="N58" s="202">
        <v>2.84</v>
      </c>
      <c r="O58" s="202">
        <v>3.15</v>
      </c>
      <c r="P58" s="202">
        <v>3.63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44.31</v>
      </c>
      <c r="AF58" s="202">
        <v>0</v>
      </c>
      <c r="AG58" s="202">
        <v>0</v>
      </c>
      <c r="AH58" s="202">
        <v>0</v>
      </c>
      <c r="AI58" s="202">
        <v>19.54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4.3600000000000003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2.27</v>
      </c>
      <c r="N59" s="202">
        <v>2.84</v>
      </c>
      <c r="O59" s="202">
        <v>3.15</v>
      </c>
      <c r="P59" s="202">
        <v>3.63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44.31</v>
      </c>
      <c r="AF59" s="202">
        <v>0</v>
      </c>
      <c r="AG59" s="202">
        <v>0</v>
      </c>
      <c r="AH59" s="202">
        <v>0</v>
      </c>
      <c r="AI59" s="202">
        <v>19.54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4.04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2.27</v>
      </c>
      <c r="N60" s="202">
        <v>2.84</v>
      </c>
      <c r="O60" s="202">
        <v>3.15</v>
      </c>
      <c r="P60" s="202">
        <v>3.63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44.31</v>
      </c>
      <c r="AF60" s="202">
        <v>0</v>
      </c>
      <c r="AG60" s="202">
        <v>0</v>
      </c>
      <c r="AH60" s="202">
        <v>0</v>
      </c>
      <c r="AI60" s="202">
        <v>19.54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4.04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2.27</v>
      </c>
      <c r="N61" s="202">
        <v>2.84</v>
      </c>
      <c r="O61" s="202">
        <v>3.15</v>
      </c>
      <c r="P61" s="202">
        <v>3.63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44.31</v>
      </c>
      <c r="AF61" s="202">
        <v>0</v>
      </c>
      <c r="AG61" s="202">
        <v>0</v>
      </c>
      <c r="AH61" s="202">
        <v>0</v>
      </c>
      <c r="AI61" s="202">
        <v>19.54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4.04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2.27</v>
      </c>
      <c r="N62" s="202">
        <v>2.84</v>
      </c>
      <c r="O62" s="202">
        <v>3.15</v>
      </c>
      <c r="P62" s="202">
        <v>3.63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44.31</v>
      </c>
      <c r="AF62" s="202">
        <v>0</v>
      </c>
      <c r="AG62" s="202">
        <v>0</v>
      </c>
      <c r="AH62" s="202">
        <v>0</v>
      </c>
      <c r="AI62" s="202">
        <v>19.54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4.04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2.27</v>
      </c>
      <c r="N63" s="202">
        <v>2.84</v>
      </c>
      <c r="O63" s="202">
        <v>3.15</v>
      </c>
      <c r="P63" s="202">
        <v>3.63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44.31</v>
      </c>
      <c r="AF63" s="202">
        <v>0</v>
      </c>
      <c r="AG63" s="202">
        <v>0</v>
      </c>
      <c r="AH63" s="202">
        <v>0</v>
      </c>
      <c r="AI63" s="202">
        <v>19.54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4.04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2.27</v>
      </c>
      <c r="N64" s="202">
        <v>2.84</v>
      </c>
      <c r="O64" s="202">
        <v>3.15</v>
      </c>
      <c r="P64" s="202">
        <v>3.63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44.31</v>
      </c>
      <c r="AF64" s="202">
        <v>0</v>
      </c>
      <c r="AG64" s="202">
        <v>0</v>
      </c>
      <c r="AH64" s="202">
        <v>0</v>
      </c>
      <c r="AI64" s="202">
        <v>19.54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4.04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2.27</v>
      </c>
      <c r="N65" s="202">
        <v>2.84</v>
      </c>
      <c r="O65" s="202">
        <v>3.15</v>
      </c>
      <c r="P65" s="202">
        <v>3.63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44.31</v>
      </c>
      <c r="AF65" s="202">
        <v>0</v>
      </c>
      <c r="AG65" s="202">
        <v>0</v>
      </c>
      <c r="AH65" s="202">
        <v>0</v>
      </c>
      <c r="AI65" s="202">
        <v>19.54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4.04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2.27</v>
      </c>
      <c r="N66" s="202">
        <v>2.84</v>
      </c>
      <c r="O66" s="202">
        <v>3.15</v>
      </c>
      <c r="P66" s="202">
        <v>3.63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44.31</v>
      </c>
      <c r="AF66" s="202">
        <v>0</v>
      </c>
      <c r="AG66" s="202">
        <v>0</v>
      </c>
      <c r="AH66" s="202">
        <v>0</v>
      </c>
      <c r="AI66" s="202">
        <v>19.54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4.04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2.27</v>
      </c>
      <c r="N67" s="202">
        <v>2.84</v>
      </c>
      <c r="O67" s="202">
        <v>3.15</v>
      </c>
      <c r="P67" s="202">
        <v>3.63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44.31</v>
      </c>
      <c r="AF67" s="202">
        <v>0</v>
      </c>
      <c r="AG67" s="202">
        <v>0</v>
      </c>
      <c r="AH67" s="202">
        <v>0</v>
      </c>
      <c r="AI67" s="202">
        <v>19.54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4.04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2.27</v>
      </c>
      <c r="N68" s="202">
        <v>2.84</v>
      </c>
      <c r="O68" s="202">
        <v>3.15</v>
      </c>
      <c r="P68" s="202">
        <v>3.63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44.31</v>
      </c>
      <c r="AF68" s="202">
        <v>0</v>
      </c>
      <c r="AG68" s="202">
        <v>0</v>
      </c>
      <c r="AH68" s="202">
        <v>0</v>
      </c>
      <c r="AI68" s="202">
        <v>19.54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4.04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2.27</v>
      </c>
      <c r="N69" s="202">
        <v>2.84</v>
      </c>
      <c r="O69" s="202">
        <v>3.15</v>
      </c>
      <c r="P69" s="202">
        <v>3.63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44.31</v>
      </c>
      <c r="AF69" s="202">
        <v>0</v>
      </c>
      <c r="AG69" s="202">
        <v>0</v>
      </c>
      <c r="AH69" s="202">
        <v>0</v>
      </c>
      <c r="AI69" s="202">
        <v>19.54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3.88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2.27</v>
      </c>
      <c r="N70" s="202">
        <v>2.84</v>
      </c>
      <c r="O70" s="202">
        <v>3.15</v>
      </c>
      <c r="P70" s="202">
        <v>3.63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44.31</v>
      </c>
      <c r="AF70" s="202">
        <v>0</v>
      </c>
      <c r="AG70" s="202">
        <v>0</v>
      </c>
      <c r="AH70" s="202">
        <v>0</v>
      </c>
      <c r="AI70" s="202">
        <v>19.54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3.88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2.27</v>
      </c>
      <c r="N71" s="202">
        <v>2.84</v>
      </c>
      <c r="O71" s="202">
        <v>3.15</v>
      </c>
      <c r="P71" s="202">
        <v>3.63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44.31</v>
      </c>
      <c r="AF71" s="202">
        <v>0</v>
      </c>
      <c r="AG71" s="202">
        <v>0</v>
      </c>
      <c r="AH71" s="202">
        <v>0</v>
      </c>
      <c r="AI71" s="202">
        <v>19.54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4.03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2.27</v>
      </c>
      <c r="N72" s="202">
        <v>2.84</v>
      </c>
      <c r="O72" s="202">
        <v>3.15</v>
      </c>
      <c r="P72" s="202">
        <v>3.63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44.31</v>
      </c>
      <c r="AF72" s="202">
        <v>0</v>
      </c>
      <c r="AG72" s="202">
        <v>0</v>
      </c>
      <c r="AH72" s="202">
        <v>0</v>
      </c>
      <c r="AI72" s="202">
        <v>19.54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4.03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2.27</v>
      </c>
      <c r="N73" s="202">
        <v>2.84</v>
      </c>
      <c r="O73" s="202">
        <v>3.15</v>
      </c>
      <c r="P73" s="202">
        <v>3.63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44.31</v>
      </c>
      <c r="AF73" s="202">
        <v>0</v>
      </c>
      <c r="AG73" s="202">
        <v>0</v>
      </c>
      <c r="AH73" s="202">
        <v>0</v>
      </c>
      <c r="AI73" s="202">
        <v>19.54</v>
      </c>
      <c r="AJ73" s="202">
        <v>0</v>
      </c>
      <c r="AK73" s="202">
        <v>0</v>
      </c>
      <c r="AL73" s="202">
        <v>2.19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4.03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2.27</v>
      </c>
      <c r="N74" s="202">
        <v>2.84</v>
      </c>
      <c r="O74" s="202">
        <v>3.15</v>
      </c>
      <c r="P74" s="202">
        <v>3.63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44.31</v>
      </c>
      <c r="AF74" s="202">
        <v>0</v>
      </c>
      <c r="AG74" s="202">
        <v>0</v>
      </c>
      <c r="AH74" s="202">
        <v>0</v>
      </c>
      <c r="AI74" s="202">
        <v>19.54</v>
      </c>
      <c r="AJ74" s="202">
        <v>0</v>
      </c>
      <c r="AK74" s="202">
        <v>0</v>
      </c>
      <c r="AL74" s="202">
        <v>2.19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4.03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2.82</v>
      </c>
      <c r="L75" s="202">
        <v>9</v>
      </c>
      <c r="M75" s="202">
        <v>2.27</v>
      </c>
      <c r="N75" s="202">
        <v>2.84</v>
      </c>
      <c r="O75" s="202">
        <v>3.15</v>
      </c>
      <c r="P75" s="202">
        <v>3.63</v>
      </c>
      <c r="Q75" s="202">
        <v>0.38</v>
      </c>
      <c r="R75" s="202">
        <v>0.62</v>
      </c>
      <c r="S75" s="202">
        <v>0.63</v>
      </c>
      <c r="T75" s="202">
        <v>1.56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44.31</v>
      </c>
      <c r="AF75" s="202">
        <v>0</v>
      </c>
      <c r="AG75" s="202">
        <v>0</v>
      </c>
      <c r="AH75" s="202">
        <v>0</v>
      </c>
      <c r="AI75" s="202">
        <v>19.54</v>
      </c>
      <c r="AJ75" s="202">
        <v>0</v>
      </c>
      <c r="AK75" s="202">
        <v>0</v>
      </c>
      <c r="AL75" s="202">
        <v>2.19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6.37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</v>
      </c>
      <c r="BB75" s="202">
        <v>0.38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2.82</v>
      </c>
      <c r="L76" s="202">
        <v>9</v>
      </c>
      <c r="M76" s="202">
        <v>2.27</v>
      </c>
      <c r="N76" s="202">
        <v>2.84</v>
      </c>
      <c r="O76" s="202">
        <v>3.15</v>
      </c>
      <c r="P76" s="202">
        <v>3.63</v>
      </c>
      <c r="Q76" s="202">
        <v>0.38</v>
      </c>
      <c r="R76" s="202">
        <v>0.62</v>
      </c>
      <c r="S76" s="202">
        <v>0.63</v>
      </c>
      <c r="T76" s="202">
        <v>1.56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44.31</v>
      </c>
      <c r="AF76" s="202">
        <v>0</v>
      </c>
      <c r="AG76" s="202">
        <v>0</v>
      </c>
      <c r="AH76" s="202">
        <v>0</v>
      </c>
      <c r="AI76" s="202">
        <v>19.54</v>
      </c>
      <c r="AJ76" s="202">
        <v>0</v>
      </c>
      <c r="AK76" s="202">
        <v>0</v>
      </c>
      <c r="AL76" s="202">
        <v>2.19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6.37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</v>
      </c>
      <c r="BB76" s="202">
        <v>1.31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2.82</v>
      </c>
      <c r="L77" s="202">
        <v>9</v>
      </c>
      <c r="M77" s="202">
        <v>2.27</v>
      </c>
      <c r="N77" s="202">
        <v>2.84</v>
      </c>
      <c r="O77" s="202">
        <v>3.15</v>
      </c>
      <c r="P77" s="202">
        <v>3.63</v>
      </c>
      <c r="Q77" s="202">
        <v>0.38</v>
      </c>
      <c r="R77" s="202">
        <v>0.62</v>
      </c>
      <c r="S77" s="202">
        <v>0.63</v>
      </c>
      <c r="T77" s="202">
        <v>1.56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44.31</v>
      </c>
      <c r="AF77" s="202">
        <v>0</v>
      </c>
      <c r="AG77" s="202">
        <v>0</v>
      </c>
      <c r="AH77" s="202">
        <v>0</v>
      </c>
      <c r="AI77" s="202">
        <v>19.54</v>
      </c>
      <c r="AJ77" s="202">
        <v>0</v>
      </c>
      <c r="AK77" s="202">
        <v>0</v>
      </c>
      <c r="AL77" s="202">
        <v>2.19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6.37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4.1500000000000004</v>
      </c>
      <c r="AZ77" s="202">
        <v>5.15</v>
      </c>
      <c r="BA77" s="202">
        <v>3.4</v>
      </c>
      <c r="BB77" s="202">
        <v>2.12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2.82</v>
      </c>
      <c r="L78" s="202">
        <v>9</v>
      </c>
      <c r="M78" s="202">
        <v>2.27</v>
      </c>
      <c r="N78" s="202">
        <v>2.84</v>
      </c>
      <c r="O78" s="202">
        <v>3.15</v>
      </c>
      <c r="P78" s="202">
        <v>3.63</v>
      </c>
      <c r="Q78" s="202">
        <v>0.38</v>
      </c>
      <c r="R78" s="202">
        <v>0.62</v>
      </c>
      <c r="S78" s="202">
        <v>0.63</v>
      </c>
      <c r="T78" s="202">
        <v>1.56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44.31</v>
      </c>
      <c r="AF78" s="202">
        <v>0</v>
      </c>
      <c r="AG78" s="202">
        <v>0</v>
      </c>
      <c r="AH78" s="202">
        <v>0</v>
      </c>
      <c r="AI78" s="202">
        <v>19.54</v>
      </c>
      <c r="AJ78" s="202">
        <v>0</v>
      </c>
      <c r="AK78" s="202">
        <v>0</v>
      </c>
      <c r="AL78" s="202">
        <v>2.19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6.37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4.1500000000000004</v>
      </c>
      <c r="AZ78" s="202">
        <v>5.15</v>
      </c>
      <c r="BA78" s="202">
        <v>3.48</v>
      </c>
      <c r="BB78" s="202">
        <v>2.69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2.82</v>
      </c>
      <c r="L79" s="202">
        <v>7.28</v>
      </c>
      <c r="M79" s="202">
        <v>2.27</v>
      </c>
      <c r="N79" s="202">
        <v>2.84</v>
      </c>
      <c r="O79" s="202">
        <v>3.15</v>
      </c>
      <c r="P79" s="202">
        <v>3.63</v>
      </c>
      <c r="Q79" s="202">
        <v>0.39</v>
      </c>
      <c r="R79" s="202">
        <v>0.6</v>
      </c>
      <c r="S79" s="202">
        <v>0.63</v>
      </c>
      <c r="T79" s="202">
        <v>1.56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44.31</v>
      </c>
      <c r="AF79" s="202">
        <v>0</v>
      </c>
      <c r="AG79" s="202">
        <v>0</v>
      </c>
      <c r="AH79" s="202">
        <v>0</v>
      </c>
      <c r="AI79" s="202">
        <v>19.54</v>
      </c>
      <c r="AJ79" s="202">
        <v>0</v>
      </c>
      <c r="AK79" s="202">
        <v>0</v>
      </c>
      <c r="AL79" s="202">
        <v>2.19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6.37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4.1500000000000004</v>
      </c>
      <c r="AZ79" s="202">
        <v>5.15</v>
      </c>
      <c r="BA79" s="202">
        <v>3.48</v>
      </c>
      <c r="BB79" s="202">
        <v>2.69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2.82</v>
      </c>
      <c r="L80" s="202">
        <v>8.02</v>
      </c>
      <c r="M80" s="202">
        <v>2.27</v>
      </c>
      <c r="N80" s="202">
        <v>2.84</v>
      </c>
      <c r="O80" s="202">
        <v>3.15</v>
      </c>
      <c r="P80" s="202">
        <v>3.63</v>
      </c>
      <c r="Q80" s="202">
        <v>0.38</v>
      </c>
      <c r="R80" s="202">
        <v>0.6</v>
      </c>
      <c r="S80" s="202">
        <v>0.63</v>
      </c>
      <c r="T80" s="202">
        <v>1.56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44.31</v>
      </c>
      <c r="AF80" s="202">
        <v>0</v>
      </c>
      <c r="AG80" s="202">
        <v>0</v>
      </c>
      <c r="AH80" s="202">
        <v>0</v>
      </c>
      <c r="AI80" s="202">
        <v>19.54</v>
      </c>
      <c r="AJ80" s="202">
        <v>0</v>
      </c>
      <c r="AK80" s="202">
        <v>0</v>
      </c>
      <c r="AL80" s="202">
        <v>2.19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6.37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4.1500000000000004</v>
      </c>
      <c r="AZ80" s="202">
        <v>5.15</v>
      </c>
      <c r="BA80" s="202">
        <v>3.48</v>
      </c>
      <c r="BB80" s="202">
        <v>2.69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2.82</v>
      </c>
      <c r="L81" s="202">
        <v>9</v>
      </c>
      <c r="M81" s="202">
        <v>2.27</v>
      </c>
      <c r="N81" s="202">
        <v>2.84</v>
      </c>
      <c r="O81" s="202">
        <v>3.15</v>
      </c>
      <c r="P81" s="202">
        <v>3.63</v>
      </c>
      <c r="Q81" s="202">
        <v>0.38</v>
      </c>
      <c r="R81" s="202">
        <v>0.6</v>
      </c>
      <c r="S81" s="202">
        <v>0.62</v>
      </c>
      <c r="T81" s="202">
        <v>1.56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44.31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6.37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4.1500000000000004</v>
      </c>
      <c r="AZ81" s="202">
        <v>5.15</v>
      </c>
      <c r="BA81" s="202">
        <v>3.48</v>
      </c>
      <c r="BB81" s="202">
        <v>2.69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2.82</v>
      </c>
      <c r="L82" s="202">
        <v>9</v>
      </c>
      <c r="M82" s="202">
        <v>2.27</v>
      </c>
      <c r="N82" s="202">
        <v>2.84</v>
      </c>
      <c r="O82" s="202">
        <v>3.15</v>
      </c>
      <c r="P82" s="202">
        <v>3.63</v>
      </c>
      <c r="Q82" s="202">
        <v>0.38</v>
      </c>
      <c r="R82" s="202">
        <v>0.6</v>
      </c>
      <c r="S82" s="202">
        <v>0.63</v>
      </c>
      <c r="T82" s="202">
        <v>1.56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44.31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6.37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4.1500000000000004</v>
      </c>
      <c r="AZ82" s="202">
        <v>5.15</v>
      </c>
      <c r="BA82" s="202">
        <v>3.48</v>
      </c>
      <c r="BB82" s="202">
        <v>2.69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2.82</v>
      </c>
      <c r="L83" s="202">
        <v>9</v>
      </c>
      <c r="M83" s="202">
        <v>2.27</v>
      </c>
      <c r="N83" s="202">
        <v>2.84</v>
      </c>
      <c r="O83" s="202">
        <v>3.15</v>
      </c>
      <c r="P83" s="202">
        <v>3.63</v>
      </c>
      <c r="Q83" s="202">
        <v>0.38</v>
      </c>
      <c r="R83" s="202">
        <v>0.6</v>
      </c>
      <c r="S83" s="202">
        <v>0.63</v>
      </c>
      <c r="T83" s="202">
        <v>1.56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44.31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6.37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4.1500000000000004</v>
      </c>
      <c r="AZ83" s="202">
        <v>5.15</v>
      </c>
      <c r="BA83" s="202">
        <v>3.48</v>
      </c>
      <c r="BB83" s="202">
        <v>2.69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2.82</v>
      </c>
      <c r="L84" s="202">
        <v>9</v>
      </c>
      <c r="M84" s="202">
        <v>2.27</v>
      </c>
      <c r="N84" s="202">
        <v>2.84</v>
      </c>
      <c r="O84" s="202">
        <v>3.15</v>
      </c>
      <c r="P84" s="202">
        <v>3.63</v>
      </c>
      <c r="Q84" s="202">
        <v>0.38</v>
      </c>
      <c r="R84" s="202">
        <v>0.6</v>
      </c>
      <c r="S84" s="202">
        <v>0.63</v>
      </c>
      <c r="T84" s="202">
        <v>1.56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44.31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6.37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4.1500000000000004</v>
      </c>
      <c r="AZ84" s="202">
        <v>5.15</v>
      </c>
      <c r="BA84" s="202">
        <v>3.48</v>
      </c>
      <c r="BB84" s="202">
        <v>2.69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2.76</v>
      </c>
      <c r="L85" s="202">
        <v>8.9700000000000006</v>
      </c>
      <c r="M85" s="202">
        <v>2.27</v>
      </c>
      <c r="N85" s="202">
        <v>2.84</v>
      </c>
      <c r="O85" s="202">
        <v>3.15</v>
      </c>
      <c r="P85" s="202">
        <v>3.63</v>
      </c>
      <c r="Q85" s="202">
        <v>0.38</v>
      </c>
      <c r="R85" s="202">
        <v>0.6</v>
      </c>
      <c r="S85" s="202">
        <v>0.63</v>
      </c>
      <c r="T85" s="202">
        <v>1.56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44.31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6.37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4.1500000000000004</v>
      </c>
      <c r="AZ85" s="202">
        <v>5.15</v>
      </c>
      <c r="BA85" s="202">
        <v>3.48</v>
      </c>
      <c r="BB85" s="202">
        <v>2.42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2.82</v>
      </c>
      <c r="L86" s="202">
        <v>9</v>
      </c>
      <c r="M86" s="202">
        <v>2.27</v>
      </c>
      <c r="N86" s="202">
        <v>2.84</v>
      </c>
      <c r="O86" s="202">
        <v>3.15</v>
      </c>
      <c r="P86" s="202">
        <v>3.63</v>
      </c>
      <c r="Q86" s="202">
        <v>0.38</v>
      </c>
      <c r="R86" s="202">
        <v>0.6</v>
      </c>
      <c r="S86" s="202">
        <v>0.63</v>
      </c>
      <c r="T86" s="202">
        <v>1.56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44.31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6.37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4.1500000000000004</v>
      </c>
      <c r="AZ86" s="202">
        <v>5.15</v>
      </c>
      <c r="BA86" s="202">
        <v>3.4</v>
      </c>
      <c r="BB86" s="202">
        <v>2.1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2.82</v>
      </c>
      <c r="L87" s="202">
        <v>9</v>
      </c>
      <c r="M87" s="202">
        <v>2.27</v>
      </c>
      <c r="N87" s="202">
        <v>2.84</v>
      </c>
      <c r="O87" s="202">
        <v>3.15</v>
      </c>
      <c r="P87" s="202">
        <v>3.63</v>
      </c>
      <c r="Q87" s="202">
        <v>0.38</v>
      </c>
      <c r="R87" s="202">
        <v>0.6</v>
      </c>
      <c r="S87" s="202">
        <v>0.63</v>
      </c>
      <c r="T87" s="202">
        <v>1.56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44.31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6.37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4.1500000000000004</v>
      </c>
      <c r="AZ87" s="202">
        <v>5.15</v>
      </c>
      <c r="BA87" s="202">
        <v>3.4</v>
      </c>
      <c r="BB87" s="202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2.82</v>
      </c>
      <c r="L88" s="202">
        <v>9</v>
      </c>
      <c r="M88" s="202">
        <v>2.27</v>
      </c>
      <c r="N88" s="202">
        <v>2.84</v>
      </c>
      <c r="O88" s="202">
        <v>3.15</v>
      </c>
      <c r="P88" s="202">
        <v>3.63</v>
      </c>
      <c r="Q88" s="202">
        <v>0.38</v>
      </c>
      <c r="R88" s="202">
        <v>0.6</v>
      </c>
      <c r="S88" s="202">
        <v>0.63</v>
      </c>
      <c r="T88" s="202">
        <v>1.56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2.02</v>
      </c>
      <c r="AB88" s="202">
        <v>0</v>
      </c>
      <c r="AC88" s="202">
        <v>0</v>
      </c>
      <c r="AD88" s="202">
        <v>0</v>
      </c>
      <c r="AE88" s="202">
        <v>44.31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6.37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4.1500000000000004</v>
      </c>
      <c r="AZ88" s="202">
        <v>5.15</v>
      </c>
      <c r="BA88" s="202">
        <v>3.4</v>
      </c>
      <c r="BB88" s="202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2.82</v>
      </c>
      <c r="L89" s="202">
        <v>9</v>
      </c>
      <c r="M89" s="202">
        <v>2.27</v>
      </c>
      <c r="N89" s="202">
        <v>2.84</v>
      </c>
      <c r="O89" s="202">
        <v>3.15</v>
      </c>
      <c r="P89" s="202">
        <v>3.63</v>
      </c>
      <c r="Q89" s="202">
        <v>0.38</v>
      </c>
      <c r="R89" s="202">
        <v>0.6</v>
      </c>
      <c r="S89" s="202">
        <v>0.63</v>
      </c>
      <c r="T89" s="202">
        <v>1.56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2.02</v>
      </c>
      <c r="AB89" s="202">
        <v>0</v>
      </c>
      <c r="AC89" s="202">
        <v>0</v>
      </c>
      <c r="AD89" s="202">
        <v>0</v>
      </c>
      <c r="AE89" s="202">
        <v>44.31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6.37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4.1500000000000004</v>
      </c>
      <c r="AZ89" s="202">
        <v>5.15</v>
      </c>
      <c r="BA89" s="202">
        <v>3.4</v>
      </c>
      <c r="BB89" s="202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2.82</v>
      </c>
      <c r="L90" s="202">
        <v>9</v>
      </c>
      <c r="M90" s="202">
        <v>2.27</v>
      </c>
      <c r="N90" s="202">
        <v>2.84</v>
      </c>
      <c r="O90" s="202">
        <v>3.15</v>
      </c>
      <c r="P90" s="202">
        <v>3.63</v>
      </c>
      <c r="Q90" s="202">
        <v>0.38</v>
      </c>
      <c r="R90" s="202">
        <v>0.6</v>
      </c>
      <c r="S90" s="202">
        <v>0.63</v>
      </c>
      <c r="T90" s="202">
        <v>1.56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2.02</v>
      </c>
      <c r="AB90" s="202">
        <v>0</v>
      </c>
      <c r="AC90" s="202">
        <v>0</v>
      </c>
      <c r="AD90" s="202">
        <v>0</v>
      </c>
      <c r="AE90" s="202">
        <v>44.31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6.37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4.1500000000000004</v>
      </c>
      <c r="AZ90" s="202">
        <v>5.15</v>
      </c>
      <c r="BA90" s="202">
        <v>3.48</v>
      </c>
      <c r="BB90" s="202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2.82</v>
      </c>
      <c r="L91" s="202">
        <v>9</v>
      </c>
      <c r="M91" s="202">
        <v>2.27</v>
      </c>
      <c r="N91" s="202">
        <v>2.84</v>
      </c>
      <c r="O91" s="202">
        <v>3.15</v>
      </c>
      <c r="P91" s="202">
        <v>3.63</v>
      </c>
      <c r="Q91" s="202">
        <v>0.38</v>
      </c>
      <c r="R91" s="202">
        <v>0.6</v>
      </c>
      <c r="S91" s="202">
        <v>0.63</v>
      </c>
      <c r="T91" s="202">
        <v>1.56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2.02</v>
      </c>
      <c r="AB91" s="202">
        <v>0</v>
      </c>
      <c r="AC91" s="202">
        <v>0</v>
      </c>
      <c r="AD91" s="202">
        <v>0</v>
      </c>
      <c r="AE91" s="202">
        <v>44.31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6.37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4.1500000000000004</v>
      </c>
      <c r="AZ91" s="202">
        <v>5.15</v>
      </c>
      <c r="BA91" s="202">
        <v>3.48</v>
      </c>
      <c r="BB91" s="202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2.82</v>
      </c>
      <c r="L92" s="202">
        <v>9</v>
      </c>
      <c r="M92" s="202">
        <v>2.27</v>
      </c>
      <c r="N92" s="202">
        <v>2.84</v>
      </c>
      <c r="O92" s="202">
        <v>3.15</v>
      </c>
      <c r="P92" s="202">
        <v>3.63</v>
      </c>
      <c r="Q92" s="202">
        <v>0.38</v>
      </c>
      <c r="R92" s="202">
        <v>0.6</v>
      </c>
      <c r="S92" s="202">
        <v>0.63</v>
      </c>
      <c r="T92" s="202">
        <v>1.56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2.02</v>
      </c>
      <c r="AB92" s="202">
        <v>0</v>
      </c>
      <c r="AC92" s="202">
        <v>0</v>
      </c>
      <c r="AD92" s="202">
        <v>0</v>
      </c>
      <c r="AE92" s="202">
        <v>44.31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6.37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4.1500000000000004</v>
      </c>
      <c r="AZ92" s="202">
        <v>5.15</v>
      </c>
      <c r="BA92" s="202">
        <v>3.48</v>
      </c>
      <c r="BB92" s="202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2.82</v>
      </c>
      <c r="L93" s="202">
        <v>9</v>
      </c>
      <c r="M93" s="202">
        <v>2.27</v>
      </c>
      <c r="N93" s="202">
        <v>2.84</v>
      </c>
      <c r="O93" s="202">
        <v>3.15</v>
      </c>
      <c r="P93" s="202">
        <v>3.63</v>
      </c>
      <c r="Q93" s="202">
        <v>0.38</v>
      </c>
      <c r="R93" s="202">
        <v>0.6</v>
      </c>
      <c r="S93" s="202">
        <v>0.63</v>
      </c>
      <c r="T93" s="202">
        <v>1.56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2.02</v>
      </c>
      <c r="AB93" s="202">
        <v>0</v>
      </c>
      <c r="AC93" s="202">
        <v>0</v>
      </c>
      <c r="AD93" s="202">
        <v>0</v>
      </c>
      <c r="AE93" s="202">
        <v>44.31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6.37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4.1500000000000004</v>
      </c>
      <c r="AZ93" s="202">
        <v>5.15</v>
      </c>
      <c r="BA93" s="202">
        <v>3.48</v>
      </c>
      <c r="BB93" s="202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2.82</v>
      </c>
      <c r="L94" s="202">
        <v>9</v>
      </c>
      <c r="M94" s="202">
        <v>2.27</v>
      </c>
      <c r="N94" s="202">
        <v>2.84</v>
      </c>
      <c r="O94" s="202">
        <v>3.15</v>
      </c>
      <c r="P94" s="202">
        <v>3.63</v>
      </c>
      <c r="Q94" s="202">
        <v>0.38</v>
      </c>
      <c r="R94" s="202">
        <v>0.6</v>
      </c>
      <c r="S94" s="202">
        <v>0.63</v>
      </c>
      <c r="T94" s="202">
        <v>1.56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2.02</v>
      </c>
      <c r="AB94" s="202">
        <v>0</v>
      </c>
      <c r="AC94" s="202">
        <v>0</v>
      </c>
      <c r="AD94" s="202">
        <v>0</v>
      </c>
      <c r="AE94" s="202">
        <v>44.31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6.37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</v>
      </c>
      <c r="BB94" s="202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2.82</v>
      </c>
      <c r="L95" s="202">
        <v>9</v>
      </c>
      <c r="M95" s="202">
        <v>2.27</v>
      </c>
      <c r="N95" s="202">
        <v>2.84</v>
      </c>
      <c r="O95" s="202">
        <v>3.15</v>
      </c>
      <c r="P95" s="202">
        <v>3.63</v>
      </c>
      <c r="Q95" s="202">
        <v>0.38</v>
      </c>
      <c r="R95" s="202">
        <v>0.6</v>
      </c>
      <c r="S95" s="202">
        <v>0.63</v>
      </c>
      <c r="T95" s="202">
        <v>1.56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44.31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6.37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</v>
      </c>
      <c r="BB95" s="202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2.82</v>
      </c>
      <c r="L96" s="202">
        <v>9</v>
      </c>
      <c r="M96" s="202">
        <v>2.27</v>
      </c>
      <c r="N96" s="202">
        <v>2.84</v>
      </c>
      <c r="O96" s="202">
        <v>3.15</v>
      </c>
      <c r="P96" s="202">
        <v>3.63</v>
      </c>
      <c r="Q96" s="202">
        <v>0.38</v>
      </c>
      <c r="R96" s="202">
        <v>0.6</v>
      </c>
      <c r="S96" s="202">
        <v>0.63</v>
      </c>
      <c r="T96" s="202">
        <v>1.56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44.31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6.37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</v>
      </c>
      <c r="BB96" s="202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2.82</v>
      </c>
      <c r="L97" s="202">
        <v>9</v>
      </c>
      <c r="M97" s="202">
        <v>2.27</v>
      </c>
      <c r="N97" s="202">
        <v>2.84</v>
      </c>
      <c r="O97" s="202">
        <v>3.15</v>
      </c>
      <c r="P97" s="202">
        <v>3.63</v>
      </c>
      <c r="Q97" s="202">
        <v>0.38</v>
      </c>
      <c r="R97" s="202">
        <v>0.6</v>
      </c>
      <c r="S97" s="202">
        <v>0.63</v>
      </c>
      <c r="T97" s="202">
        <v>1.56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44.31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6.37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</v>
      </c>
      <c r="BB97" s="202">
        <v>2.1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2.82</v>
      </c>
      <c r="L98" s="202">
        <v>9</v>
      </c>
      <c r="M98" s="202">
        <v>2.27</v>
      </c>
      <c r="N98" s="202">
        <v>2.84</v>
      </c>
      <c r="O98" s="202">
        <v>3.15</v>
      </c>
      <c r="P98" s="202">
        <v>3.63</v>
      </c>
      <c r="Q98" s="202">
        <v>0.38</v>
      </c>
      <c r="R98" s="202">
        <v>0.6</v>
      </c>
      <c r="S98" s="202">
        <v>0.63</v>
      </c>
      <c r="T98" s="202">
        <v>1.56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44.31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6.37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</v>
      </c>
      <c r="BB98" s="202">
        <v>2.1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4.2297499999999932E-2</v>
      </c>
      <c r="L99">
        <f t="shared" si="0"/>
        <v>0.13449749999999999</v>
      </c>
      <c r="M99">
        <f t="shared" si="0"/>
        <v>5.6720000000000076E-2</v>
      </c>
      <c r="N99">
        <f t="shared" si="0"/>
        <v>6.8160000000000026E-2</v>
      </c>
      <c r="O99">
        <f t="shared" si="0"/>
        <v>7.5632499999999991E-2</v>
      </c>
      <c r="P99">
        <f t="shared" si="0"/>
        <v>8.711999999999992E-2</v>
      </c>
      <c r="Q99">
        <f t="shared" si="0"/>
        <v>4.5600000000000033E-3</v>
      </c>
      <c r="R99">
        <f t="shared" si="0"/>
        <v>9.1525000000000096E-3</v>
      </c>
      <c r="S99">
        <f t="shared" si="0"/>
        <v>9.4050000000000002E-3</v>
      </c>
      <c r="T99">
        <f t="shared" si="0"/>
        <v>2.3392500000000021E-2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4.8780000000000046E-2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1.0802299999999998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0.46571999999999958</v>
      </c>
      <c r="AJ99">
        <f t="shared" si="0"/>
        <v>0</v>
      </c>
      <c r="AK99">
        <f t="shared" si="0"/>
        <v>0</v>
      </c>
      <c r="AL99">
        <f t="shared" si="0"/>
        <v>4.3800000000000002E-3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0.13846000000000006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7.234500000000002E-2</v>
      </c>
      <c r="AZ99">
        <f t="shared" si="0"/>
        <v>0.12359999999999978</v>
      </c>
      <c r="BA99">
        <f t="shared" si="0"/>
        <v>8.1840000000000079E-2</v>
      </c>
      <c r="BB99">
        <f t="shared" si="0"/>
        <v>3.3034999999999981E-2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8.94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8.94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8.94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8.94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8.94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8.94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8.94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8.94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8.94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8.94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8.94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8.94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8.94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8.94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8.94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8.94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8.94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8.94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8.94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8.94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8.94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0.55000000000000004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0.55000000000000004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8.94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0.55000000000000004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8.94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0.55000000000000004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8.94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0.55000000000000004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8.94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0.55000000000000004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8.94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0.55000000000000004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8.94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0.55000000000000004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8.94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8.94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8.94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8.94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8.94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8.94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8.94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8.94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8.94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8.94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8.94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8.94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8.94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8.94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8.94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8.94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8.94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8.94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0.21801000000000062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1.0999999999999998E-3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286.38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286.38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286.38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230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230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160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160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160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33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160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33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160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33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160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33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160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160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160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160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160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160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160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160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160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160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160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160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160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160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160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160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160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160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160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160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160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160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160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160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160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160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160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160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160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160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160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32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160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32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160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32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160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32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160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</v>
      </c>
      <c r="D49" s="25">
        <v>0</v>
      </c>
      <c r="E49" s="25">
        <v>0</v>
      </c>
      <c r="F49" s="25">
        <v>0</v>
      </c>
      <c r="G49" s="202">
        <v>148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160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</v>
      </c>
      <c r="D50" s="25">
        <v>0</v>
      </c>
      <c r="E50" s="25">
        <v>0</v>
      </c>
      <c r="F50" s="25">
        <v>0</v>
      </c>
      <c r="G50" s="202">
        <v>148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160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148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160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148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160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148</v>
      </c>
      <c r="H53" s="202">
        <v>0</v>
      </c>
      <c r="I53" s="202">
        <v>0</v>
      </c>
      <c r="J53" s="202">
        <v>0</v>
      </c>
      <c r="K53" s="202">
        <v>320</v>
      </c>
      <c r="L53" s="202">
        <v>0</v>
      </c>
      <c r="M53" s="202">
        <v>160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148</v>
      </c>
      <c r="H54" s="202">
        <v>0</v>
      </c>
      <c r="I54" s="202">
        <v>0</v>
      </c>
      <c r="J54" s="202">
        <v>0</v>
      </c>
      <c r="K54" s="202">
        <v>320</v>
      </c>
      <c r="L54" s="202">
        <v>0</v>
      </c>
      <c r="M54" s="202">
        <v>160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148</v>
      </c>
      <c r="H55" s="202">
        <v>0</v>
      </c>
      <c r="I55" s="202">
        <v>0</v>
      </c>
      <c r="J55" s="202">
        <v>0</v>
      </c>
      <c r="K55" s="202">
        <v>320</v>
      </c>
      <c r="L55" s="202">
        <v>0</v>
      </c>
      <c r="M55" s="202">
        <v>160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148</v>
      </c>
      <c r="H56" s="202">
        <v>0</v>
      </c>
      <c r="I56" s="202">
        <v>0</v>
      </c>
      <c r="J56" s="202">
        <v>0</v>
      </c>
      <c r="K56" s="202">
        <v>320</v>
      </c>
      <c r="L56" s="202">
        <v>0</v>
      </c>
      <c r="M56" s="202">
        <v>160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148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160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148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160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148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160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148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160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148</v>
      </c>
      <c r="H61" s="202">
        <v>0</v>
      </c>
      <c r="I61" s="202">
        <v>0</v>
      </c>
      <c r="J61" s="202">
        <v>0</v>
      </c>
      <c r="K61" s="202">
        <v>320</v>
      </c>
      <c r="L61" s="202">
        <v>0</v>
      </c>
      <c r="M61" s="202">
        <v>160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148</v>
      </c>
      <c r="H62" s="202">
        <v>0</v>
      </c>
      <c r="I62" s="202">
        <v>0</v>
      </c>
      <c r="J62" s="202">
        <v>0</v>
      </c>
      <c r="K62" s="202">
        <v>320</v>
      </c>
      <c r="L62" s="202">
        <v>0</v>
      </c>
      <c r="M62" s="202">
        <v>160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148</v>
      </c>
      <c r="H63" s="202">
        <v>0</v>
      </c>
      <c r="I63" s="202">
        <v>0</v>
      </c>
      <c r="J63" s="202">
        <v>0</v>
      </c>
      <c r="K63" s="202">
        <v>320</v>
      </c>
      <c r="L63" s="202">
        <v>0</v>
      </c>
      <c r="M63" s="202">
        <v>160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148</v>
      </c>
      <c r="H64" s="202">
        <v>0</v>
      </c>
      <c r="I64" s="202">
        <v>0</v>
      </c>
      <c r="J64" s="202">
        <v>0</v>
      </c>
      <c r="K64" s="202">
        <v>320</v>
      </c>
      <c r="L64" s="202">
        <v>0</v>
      </c>
      <c r="M64" s="202">
        <v>160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148</v>
      </c>
      <c r="H65" s="202">
        <v>0</v>
      </c>
      <c r="I65" s="202">
        <v>0</v>
      </c>
      <c r="J65" s="202">
        <v>0</v>
      </c>
      <c r="K65" s="202">
        <v>320</v>
      </c>
      <c r="L65" s="202">
        <v>0</v>
      </c>
      <c r="M65" s="202">
        <v>160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148</v>
      </c>
      <c r="H66" s="202">
        <v>0</v>
      </c>
      <c r="I66" s="202">
        <v>0</v>
      </c>
      <c r="J66" s="202">
        <v>0</v>
      </c>
      <c r="K66" s="202">
        <v>320</v>
      </c>
      <c r="L66" s="202">
        <v>0</v>
      </c>
      <c r="M66" s="202">
        <v>160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148</v>
      </c>
      <c r="H67" s="202">
        <v>0</v>
      </c>
      <c r="I67" s="202">
        <v>0</v>
      </c>
      <c r="J67" s="202">
        <v>0</v>
      </c>
      <c r="K67" s="202">
        <v>320</v>
      </c>
      <c r="L67" s="202">
        <v>0</v>
      </c>
      <c r="M67" s="202">
        <v>160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148</v>
      </c>
      <c r="H68" s="202">
        <v>0</v>
      </c>
      <c r="I68" s="202">
        <v>0</v>
      </c>
      <c r="J68" s="202">
        <v>0</v>
      </c>
      <c r="K68" s="202">
        <v>320</v>
      </c>
      <c r="L68" s="202">
        <v>0</v>
      </c>
      <c r="M68" s="202">
        <v>160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148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160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148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160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160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160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160</v>
      </c>
      <c r="N73" s="202">
        <v>30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160</v>
      </c>
      <c r="N74" s="202">
        <v>30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160</v>
      </c>
      <c r="N75" s="202">
        <v>30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148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160</v>
      </c>
      <c r="N76" s="202">
        <v>30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148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160</v>
      </c>
      <c r="N77" s="202">
        <v>30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148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160</v>
      </c>
      <c r="N78" s="202">
        <v>30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148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160</v>
      </c>
      <c r="N79" s="202">
        <v>30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148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160</v>
      </c>
      <c r="N80" s="202">
        <v>30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148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160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148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160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148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250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148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273.93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148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295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148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295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148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295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148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295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148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295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148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295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148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218.66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148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218.66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148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218.66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148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218.66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148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218.66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148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218.66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148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218.66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148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218.66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0.79700000000000004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3.5979999999999999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4.3405874999999998</v>
      </c>
      <c r="N99" s="115">
        <f t="shared" si="0"/>
        <v>0.06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23.85</v>
      </c>
      <c r="H3" s="202">
        <v>0</v>
      </c>
      <c r="I3" s="202">
        <v>0</v>
      </c>
      <c r="J3" s="202">
        <v>31.02</v>
      </c>
      <c r="K3" s="202">
        <v>19.510000000000002</v>
      </c>
      <c r="L3" s="202">
        <v>0.36</v>
      </c>
      <c r="M3" s="202">
        <v>2.4500000000000002</v>
      </c>
      <c r="N3" s="202">
        <v>2</v>
      </c>
      <c r="O3" s="202">
        <v>2.82</v>
      </c>
      <c r="P3" s="202">
        <v>0.74</v>
      </c>
      <c r="Q3" s="202">
        <v>0.28999999999999998</v>
      </c>
      <c r="R3" s="202">
        <v>0.34</v>
      </c>
      <c r="S3" s="202">
        <v>0.45</v>
      </c>
      <c r="T3" s="202">
        <v>0</v>
      </c>
      <c r="U3" s="202">
        <v>2.2999999999999998</v>
      </c>
      <c r="V3" s="202">
        <v>0.65</v>
      </c>
      <c r="W3" s="202">
        <v>2.1</v>
      </c>
      <c r="X3" s="202">
        <v>2.29</v>
      </c>
      <c r="Y3" s="202">
        <v>0</v>
      </c>
      <c r="Z3" s="202">
        <v>4.7</v>
      </c>
      <c r="AA3" s="202">
        <v>1.52</v>
      </c>
      <c r="AB3" s="202">
        <v>0</v>
      </c>
      <c r="AC3" s="202">
        <v>19.22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-4.3499999999999996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23.85</v>
      </c>
      <c r="H4" s="202">
        <v>0</v>
      </c>
      <c r="I4" s="202">
        <v>0</v>
      </c>
      <c r="J4" s="202">
        <v>31.02</v>
      </c>
      <c r="K4" s="202">
        <v>19.510000000000002</v>
      </c>
      <c r="L4" s="202">
        <v>0.36</v>
      </c>
      <c r="M4" s="202">
        <v>2.4500000000000002</v>
      </c>
      <c r="N4" s="202">
        <v>2</v>
      </c>
      <c r="O4" s="202">
        <v>2.82</v>
      </c>
      <c r="P4" s="202">
        <v>0.74</v>
      </c>
      <c r="Q4" s="202">
        <v>0.28999999999999998</v>
      </c>
      <c r="R4" s="202">
        <v>0.34</v>
      </c>
      <c r="S4" s="202">
        <v>0.45</v>
      </c>
      <c r="T4" s="202">
        <v>0</v>
      </c>
      <c r="U4" s="202">
        <v>2.2999999999999998</v>
      </c>
      <c r="V4" s="202">
        <v>0.28000000000000003</v>
      </c>
      <c r="W4" s="202">
        <v>2.1</v>
      </c>
      <c r="X4" s="202">
        <v>2.29</v>
      </c>
      <c r="Y4" s="202">
        <v>0</v>
      </c>
      <c r="Z4" s="202">
        <v>4.7</v>
      </c>
      <c r="AA4" s="202">
        <v>1.52</v>
      </c>
      <c r="AB4" s="202">
        <v>0</v>
      </c>
      <c r="AC4" s="202">
        <v>19.22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-4.3499999999999996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23.85</v>
      </c>
      <c r="H5" s="202">
        <v>0</v>
      </c>
      <c r="I5" s="202">
        <v>0</v>
      </c>
      <c r="J5" s="202">
        <v>31.02</v>
      </c>
      <c r="K5" s="202">
        <v>19.510000000000002</v>
      </c>
      <c r="L5" s="202">
        <v>0.36</v>
      </c>
      <c r="M5" s="202">
        <v>2.4500000000000002</v>
      </c>
      <c r="N5" s="202">
        <v>2</v>
      </c>
      <c r="O5" s="202">
        <v>2.82</v>
      </c>
      <c r="P5" s="202">
        <v>0.74</v>
      </c>
      <c r="Q5" s="202">
        <v>0.28999999999999998</v>
      </c>
      <c r="R5" s="202">
        <v>0.34</v>
      </c>
      <c r="S5" s="202">
        <v>0.45</v>
      </c>
      <c r="T5" s="202">
        <v>0</v>
      </c>
      <c r="U5" s="202">
        <v>2.2999999999999998</v>
      </c>
      <c r="V5" s="202">
        <v>1.34</v>
      </c>
      <c r="W5" s="202">
        <v>0.64</v>
      </c>
      <c r="X5" s="202">
        <v>2.29</v>
      </c>
      <c r="Y5" s="202">
        <v>0</v>
      </c>
      <c r="Z5" s="202">
        <v>4.7</v>
      </c>
      <c r="AA5" s="202">
        <v>1.52</v>
      </c>
      <c r="AB5" s="202">
        <v>0</v>
      </c>
      <c r="AC5" s="202">
        <v>19.22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-4.3499999999999996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23.85</v>
      </c>
      <c r="H6" s="202">
        <v>0</v>
      </c>
      <c r="I6" s="202">
        <v>0</v>
      </c>
      <c r="J6" s="202">
        <v>31.02</v>
      </c>
      <c r="K6" s="202">
        <v>19.510000000000002</v>
      </c>
      <c r="L6" s="202">
        <v>0.36</v>
      </c>
      <c r="M6" s="202">
        <v>2.4500000000000002</v>
      </c>
      <c r="N6" s="202">
        <v>2</v>
      </c>
      <c r="O6" s="202">
        <v>2.82</v>
      </c>
      <c r="P6" s="202">
        <v>0.74</v>
      </c>
      <c r="Q6" s="202">
        <v>0.28999999999999998</v>
      </c>
      <c r="R6" s="202">
        <v>0.34</v>
      </c>
      <c r="S6" s="202">
        <v>0.45</v>
      </c>
      <c r="T6" s="202">
        <v>0</v>
      </c>
      <c r="U6" s="202">
        <v>2.2999999999999998</v>
      </c>
      <c r="V6" s="202">
        <v>1.34</v>
      </c>
      <c r="W6" s="202">
        <v>0.64</v>
      </c>
      <c r="X6" s="202">
        <v>2.29</v>
      </c>
      <c r="Y6" s="202">
        <v>0</v>
      </c>
      <c r="Z6" s="202">
        <v>4.7</v>
      </c>
      <c r="AA6" s="202">
        <v>1.52</v>
      </c>
      <c r="AB6" s="202">
        <v>0</v>
      </c>
      <c r="AC6" s="202">
        <v>19.22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-23.95</v>
      </c>
      <c r="AL6" s="202">
        <v>0</v>
      </c>
      <c r="AM6" s="202">
        <v>56.38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23.85</v>
      </c>
      <c r="H7" s="202">
        <v>0</v>
      </c>
      <c r="I7" s="202">
        <v>0</v>
      </c>
      <c r="J7" s="202">
        <v>31.02</v>
      </c>
      <c r="K7" s="202">
        <v>9.64</v>
      </c>
      <c r="L7" s="202">
        <v>0.36</v>
      </c>
      <c r="M7" s="202">
        <v>2.4500000000000002</v>
      </c>
      <c r="N7" s="202">
        <v>2</v>
      </c>
      <c r="O7" s="202">
        <v>2.82</v>
      </c>
      <c r="P7" s="202">
        <v>0.74</v>
      </c>
      <c r="Q7" s="202">
        <v>0.28999999999999998</v>
      </c>
      <c r="R7" s="202">
        <v>0.34</v>
      </c>
      <c r="S7" s="202">
        <v>0.45</v>
      </c>
      <c r="T7" s="202">
        <v>0</v>
      </c>
      <c r="U7" s="202">
        <v>2.2999999999999998</v>
      </c>
      <c r="V7" s="202">
        <v>1.34</v>
      </c>
      <c r="W7" s="202">
        <v>0.64</v>
      </c>
      <c r="X7" s="202">
        <v>2.29</v>
      </c>
      <c r="Y7" s="202">
        <v>0</v>
      </c>
      <c r="Z7" s="202">
        <v>4.7</v>
      </c>
      <c r="AA7" s="202">
        <v>1.52</v>
      </c>
      <c r="AB7" s="202">
        <v>0</v>
      </c>
      <c r="AC7" s="202">
        <v>19.22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-35</v>
      </c>
      <c r="AL7" s="202">
        <v>0</v>
      </c>
      <c r="AM7" s="202">
        <v>56.38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23.85</v>
      </c>
      <c r="H8" s="202">
        <v>0</v>
      </c>
      <c r="I8" s="202">
        <v>0</v>
      </c>
      <c r="J8" s="202">
        <v>31.02</v>
      </c>
      <c r="K8" s="202">
        <v>19.52</v>
      </c>
      <c r="L8" s="202">
        <v>0.36</v>
      </c>
      <c r="M8" s="202">
        <v>2.4500000000000002</v>
      </c>
      <c r="N8" s="202">
        <v>2</v>
      </c>
      <c r="O8" s="202">
        <v>2.82</v>
      </c>
      <c r="P8" s="202">
        <v>0.74</v>
      </c>
      <c r="Q8" s="202">
        <v>0.28999999999999998</v>
      </c>
      <c r="R8" s="202">
        <v>0.34</v>
      </c>
      <c r="S8" s="202">
        <v>0.45</v>
      </c>
      <c r="T8" s="202">
        <v>0</v>
      </c>
      <c r="U8" s="202">
        <v>2.2999999999999998</v>
      </c>
      <c r="V8" s="202">
        <v>1.34</v>
      </c>
      <c r="W8" s="202">
        <v>0.64</v>
      </c>
      <c r="X8" s="202">
        <v>2.29</v>
      </c>
      <c r="Y8" s="202">
        <v>0</v>
      </c>
      <c r="Z8" s="202">
        <v>4.7</v>
      </c>
      <c r="AA8" s="202">
        <v>1.52</v>
      </c>
      <c r="AB8" s="202">
        <v>0</v>
      </c>
      <c r="AC8" s="202">
        <v>19.22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-35</v>
      </c>
      <c r="AL8" s="202">
        <v>0</v>
      </c>
      <c r="AM8" s="202">
        <v>126.38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23.85</v>
      </c>
      <c r="H9" s="202">
        <v>0</v>
      </c>
      <c r="I9" s="202">
        <v>0</v>
      </c>
      <c r="J9" s="202">
        <v>31.02</v>
      </c>
      <c r="K9" s="202">
        <v>19.52</v>
      </c>
      <c r="L9" s="202">
        <v>0.36</v>
      </c>
      <c r="M9" s="202">
        <v>2.4500000000000002</v>
      </c>
      <c r="N9" s="202">
        <v>2</v>
      </c>
      <c r="O9" s="202">
        <v>2.82</v>
      </c>
      <c r="P9" s="202">
        <v>0.74</v>
      </c>
      <c r="Q9" s="202">
        <v>0.28999999999999998</v>
      </c>
      <c r="R9" s="202">
        <v>0.35</v>
      </c>
      <c r="S9" s="202">
        <v>0.44</v>
      </c>
      <c r="T9" s="202">
        <v>0</v>
      </c>
      <c r="U9" s="202">
        <v>2.2999999999999998</v>
      </c>
      <c r="V9" s="202">
        <v>1.34</v>
      </c>
      <c r="W9" s="202">
        <v>0.64</v>
      </c>
      <c r="X9" s="202">
        <v>2.29</v>
      </c>
      <c r="Y9" s="202">
        <v>0</v>
      </c>
      <c r="Z9" s="202">
        <v>4.7</v>
      </c>
      <c r="AA9" s="202">
        <v>1.52</v>
      </c>
      <c r="AB9" s="202">
        <v>0</v>
      </c>
      <c r="AC9" s="202">
        <v>19.22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-35</v>
      </c>
      <c r="AL9" s="202">
        <v>0</v>
      </c>
      <c r="AM9" s="202">
        <v>126.38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23.85</v>
      </c>
      <c r="H10" s="202">
        <v>0</v>
      </c>
      <c r="I10" s="202">
        <v>0</v>
      </c>
      <c r="J10" s="202">
        <v>31.02</v>
      </c>
      <c r="K10" s="202">
        <v>47.99</v>
      </c>
      <c r="L10" s="202">
        <v>0.36</v>
      </c>
      <c r="M10" s="202">
        <v>2.4500000000000002</v>
      </c>
      <c r="N10" s="202">
        <v>2</v>
      </c>
      <c r="O10" s="202">
        <v>2.82</v>
      </c>
      <c r="P10" s="202">
        <v>0.74</v>
      </c>
      <c r="Q10" s="202">
        <v>0.28999999999999998</v>
      </c>
      <c r="R10" s="202">
        <v>0.35</v>
      </c>
      <c r="S10" s="202">
        <v>0.44</v>
      </c>
      <c r="T10" s="202">
        <v>0</v>
      </c>
      <c r="U10" s="202">
        <v>2.2999999999999998</v>
      </c>
      <c r="V10" s="202">
        <v>1.34</v>
      </c>
      <c r="W10" s="202">
        <v>0.64</v>
      </c>
      <c r="X10" s="202">
        <v>2.29</v>
      </c>
      <c r="Y10" s="202">
        <v>0</v>
      </c>
      <c r="Z10" s="202">
        <v>4.7</v>
      </c>
      <c r="AA10" s="202">
        <v>1.52</v>
      </c>
      <c r="AB10" s="202">
        <v>0</v>
      </c>
      <c r="AC10" s="202">
        <v>19.22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-35</v>
      </c>
      <c r="AL10" s="202">
        <v>0</v>
      </c>
      <c r="AM10" s="202">
        <v>126.38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23.85</v>
      </c>
      <c r="H11" s="202">
        <v>0</v>
      </c>
      <c r="I11" s="202">
        <v>0</v>
      </c>
      <c r="J11" s="202">
        <v>31.02</v>
      </c>
      <c r="K11" s="202">
        <v>96.08</v>
      </c>
      <c r="L11" s="202">
        <v>0.36</v>
      </c>
      <c r="M11" s="202">
        <v>2.4500000000000002</v>
      </c>
      <c r="N11" s="202">
        <v>2</v>
      </c>
      <c r="O11" s="202">
        <v>2.82</v>
      </c>
      <c r="P11" s="202">
        <v>0.74</v>
      </c>
      <c r="Q11" s="202">
        <v>0.13</v>
      </c>
      <c r="R11" s="202">
        <v>0.35</v>
      </c>
      <c r="S11" s="202">
        <v>0.44</v>
      </c>
      <c r="T11" s="202">
        <v>0</v>
      </c>
      <c r="U11" s="202">
        <v>2.2999999999999998</v>
      </c>
      <c r="V11" s="202">
        <v>0.24</v>
      </c>
      <c r="W11" s="202">
        <v>0.64</v>
      </c>
      <c r="X11" s="202">
        <v>2.29</v>
      </c>
      <c r="Y11" s="202">
        <v>0</v>
      </c>
      <c r="Z11" s="202">
        <v>4.7</v>
      </c>
      <c r="AA11" s="202">
        <v>1.52</v>
      </c>
      <c r="AB11" s="202">
        <v>0</v>
      </c>
      <c r="AC11" s="202">
        <v>19.62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-35</v>
      </c>
      <c r="AL11" s="202">
        <v>0</v>
      </c>
      <c r="AM11" s="202">
        <v>126.38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23.85</v>
      </c>
      <c r="H12" s="202">
        <v>0</v>
      </c>
      <c r="I12" s="202">
        <v>0</v>
      </c>
      <c r="J12" s="202">
        <v>31.02</v>
      </c>
      <c r="K12" s="202">
        <v>144.16</v>
      </c>
      <c r="L12" s="202">
        <v>0.36</v>
      </c>
      <c r="M12" s="202">
        <v>2.4500000000000002</v>
      </c>
      <c r="N12" s="202">
        <v>2</v>
      </c>
      <c r="O12" s="202">
        <v>2.82</v>
      </c>
      <c r="P12" s="202">
        <v>0.74</v>
      </c>
      <c r="Q12" s="202">
        <v>0.13</v>
      </c>
      <c r="R12" s="202">
        <v>0.35</v>
      </c>
      <c r="S12" s="202">
        <v>0.44</v>
      </c>
      <c r="T12" s="202">
        <v>0</v>
      </c>
      <c r="U12" s="202">
        <v>2.2999999999999998</v>
      </c>
      <c r="V12" s="202">
        <v>0.24</v>
      </c>
      <c r="W12" s="202">
        <v>0.64</v>
      </c>
      <c r="X12" s="202">
        <v>2.29</v>
      </c>
      <c r="Y12" s="202">
        <v>0</v>
      </c>
      <c r="Z12" s="202">
        <v>4.7</v>
      </c>
      <c r="AA12" s="202">
        <v>1.52</v>
      </c>
      <c r="AB12" s="202">
        <v>0</v>
      </c>
      <c r="AC12" s="202">
        <v>19.62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-35</v>
      </c>
      <c r="AL12" s="202">
        <v>0</v>
      </c>
      <c r="AM12" s="202">
        <v>126.38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23.85</v>
      </c>
      <c r="H13" s="202">
        <v>0</v>
      </c>
      <c r="I13" s="202">
        <v>0</v>
      </c>
      <c r="J13" s="202">
        <v>31.02</v>
      </c>
      <c r="K13" s="202">
        <v>192.25</v>
      </c>
      <c r="L13" s="202">
        <v>0.36</v>
      </c>
      <c r="M13" s="202">
        <v>2.4500000000000002</v>
      </c>
      <c r="N13" s="202">
        <v>2</v>
      </c>
      <c r="O13" s="202">
        <v>2.82</v>
      </c>
      <c r="P13" s="202">
        <v>0.74</v>
      </c>
      <c r="Q13" s="202">
        <v>0.13</v>
      </c>
      <c r="R13" s="202">
        <v>0.35</v>
      </c>
      <c r="S13" s="202">
        <v>0.44</v>
      </c>
      <c r="T13" s="202">
        <v>0</v>
      </c>
      <c r="U13" s="202">
        <v>2.2999999999999998</v>
      </c>
      <c r="V13" s="202">
        <v>0.24</v>
      </c>
      <c r="W13" s="202">
        <v>0.64</v>
      </c>
      <c r="X13" s="202">
        <v>2.29</v>
      </c>
      <c r="Y13" s="202">
        <v>0</v>
      </c>
      <c r="Z13" s="202">
        <v>4.7</v>
      </c>
      <c r="AA13" s="202">
        <v>1.52</v>
      </c>
      <c r="AB13" s="202">
        <v>0</v>
      </c>
      <c r="AC13" s="202">
        <v>19.62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-35</v>
      </c>
      <c r="AL13" s="202">
        <v>0</v>
      </c>
      <c r="AM13" s="202">
        <v>126.38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23.85</v>
      </c>
      <c r="H14" s="202">
        <v>0</v>
      </c>
      <c r="I14" s="202">
        <v>0</v>
      </c>
      <c r="J14" s="202">
        <v>31.02</v>
      </c>
      <c r="K14" s="202">
        <v>238.41</v>
      </c>
      <c r="L14" s="202">
        <v>0.36</v>
      </c>
      <c r="M14" s="202">
        <v>2.4500000000000002</v>
      </c>
      <c r="N14" s="202">
        <v>2</v>
      </c>
      <c r="O14" s="202">
        <v>2.82</v>
      </c>
      <c r="P14" s="202">
        <v>0.74</v>
      </c>
      <c r="Q14" s="202">
        <v>0.13</v>
      </c>
      <c r="R14" s="202">
        <v>0.35</v>
      </c>
      <c r="S14" s="202">
        <v>0.45</v>
      </c>
      <c r="T14" s="202">
        <v>0</v>
      </c>
      <c r="U14" s="202">
        <v>2.2999999999999998</v>
      </c>
      <c r="V14" s="202">
        <v>0.24</v>
      </c>
      <c r="W14" s="202">
        <v>0.64</v>
      </c>
      <c r="X14" s="202">
        <v>2.29</v>
      </c>
      <c r="Y14" s="202">
        <v>0</v>
      </c>
      <c r="Z14" s="202">
        <v>4.7</v>
      </c>
      <c r="AA14" s="202">
        <v>1.47</v>
      </c>
      <c r="AB14" s="202">
        <v>0</v>
      </c>
      <c r="AC14" s="202">
        <v>19.62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-35</v>
      </c>
      <c r="AL14" s="202">
        <v>0</v>
      </c>
      <c r="AM14" s="202">
        <v>126.38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31.02</v>
      </c>
      <c r="K15" s="202">
        <v>238.41</v>
      </c>
      <c r="L15" s="202">
        <v>0.36</v>
      </c>
      <c r="M15" s="202">
        <v>2.4500000000000002</v>
      </c>
      <c r="N15" s="202">
        <v>2</v>
      </c>
      <c r="O15" s="202">
        <v>2.82</v>
      </c>
      <c r="P15" s="202">
        <v>0.74</v>
      </c>
      <c r="Q15" s="202">
        <v>0.13</v>
      </c>
      <c r="R15" s="202">
        <v>0.35</v>
      </c>
      <c r="S15" s="202">
        <v>0.45</v>
      </c>
      <c r="T15" s="202">
        <v>0</v>
      </c>
      <c r="U15" s="202">
        <v>2.2999999999999998</v>
      </c>
      <c r="V15" s="202">
        <v>0.24</v>
      </c>
      <c r="W15" s="202">
        <v>0.64</v>
      </c>
      <c r="X15" s="202">
        <v>2.29</v>
      </c>
      <c r="Y15" s="202">
        <v>0</v>
      </c>
      <c r="Z15" s="202">
        <v>4.6900000000000004</v>
      </c>
      <c r="AA15" s="202">
        <v>1.47</v>
      </c>
      <c r="AB15" s="202">
        <v>0</v>
      </c>
      <c r="AC15" s="202">
        <v>19.62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-35</v>
      </c>
      <c r="AL15" s="202">
        <v>0</v>
      </c>
      <c r="AM15" s="202">
        <v>126.38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31.02</v>
      </c>
      <c r="K16" s="202">
        <v>238.41</v>
      </c>
      <c r="L16" s="202">
        <v>0.36</v>
      </c>
      <c r="M16" s="202">
        <v>2.4500000000000002</v>
      </c>
      <c r="N16" s="202">
        <v>2</v>
      </c>
      <c r="O16" s="202">
        <v>2.82</v>
      </c>
      <c r="P16" s="202">
        <v>0.74</v>
      </c>
      <c r="Q16" s="202">
        <v>0.13</v>
      </c>
      <c r="R16" s="202">
        <v>0.35</v>
      </c>
      <c r="S16" s="202">
        <v>0.45</v>
      </c>
      <c r="T16" s="202">
        <v>0</v>
      </c>
      <c r="U16" s="202">
        <v>2.2999999999999998</v>
      </c>
      <c r="V16" s="202">
        <v>0.24</v>
      </c>
      <c r="W16" s="202">
        <v>0.64</v>
      </c>
      <c r="X16" s="202">
        <v>2.29</v>
      </c>
      <c r="Y16" s="202">
        <v>0</v>
      </c>
      <c r="Z16" s="202">
        <v>4.6900000000000004</v>
      </c>
      <c r="AA16" s="202">
        <v>1.47</v>
      </c>
      <c r="AB16" s="202">
        <v>0</v>
      </c>
      <c r="AC16" s="202">
        <v>19.62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-35</v>
      </c>
      <c r="AL16" s="202">
        <v>0</v>
      </c>
      <c r="AM16" s="202">
        <v>126.38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31.02</v>
      </c>
      <c r="K17" s="202">
        <v>238.41</v>
      </c>
      <c r="L17" s="202">
        <v>0.36</v>
      </c>
      <c r="M17" s="202">
        <v>2.4500000000000002</v>
      </c>
      <c r="N17" s="202">
        <v>2</v>
      </c>
      <c r="O17" s="202">
        <v>2.82</v>
      </c>
      <c r="P17" s="202">
        <v>0.74</v>
      </c>
      <c r="Q17" s="202">
        <v>0.13</v>
      </c>
      <c r="R17" s="202">
        <v>0.35</v>
      </c>
      <c r="S17" s="202">
        <v>0.45</v>
      </c>
      <c r="T17" s="202">
        <v>0</v>
      </c>
      <c r="U17" s="202">
        <v>2.2999999999999998</v>
      </c>
      <c r="V17" s="202">
        <v>0.24</v>
      </c>
      <c r="W17" s="202">
        <v>0.64</v>
      </c>
      <c r="X17" s="202">
        <v>2.29</v>
      </c>
      <c r="Y17" s="202">
        <v>0</v>
      </c>
      <c r="Z17" s="202">
        <v>4.6900000000000004</v>
      </c>
      <c r="AA17" s="202">
        <v>1.47</v>
      </c>
      <c r="AB17" s="202">
        <v>0</v>
      </c>
      <c r="AC17" s="202">
        <v>19.62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-35</v>
      </c>
      <c r="AL17" s="202">
        <v>0</v>
      </c>
      <c r="AM17" s="202">
        <v>126.38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31.02</v>
      </c>
      <c r="K18" s="202">
        <v>238.41</v>
      </c>
      <c r="L18" s="202">
        <v>0.36</v>
      </c>
      <c r="M18" s="202">
        <v>2.4500000000000002</v>
      </c>
      <c r="N18" s="202">
        <v>2</v>
      </c>
      <c r="O18" s="202">
        <v>2.82</v>
      </c>
      <c r="P18" s="202">
        <v>0.74</v>
      </c>
      <c r="Q18" s="202">
        <v>0.13</v>
      </c>
      <c r="R18" s="202">
        <v>0.35</v>
      </c>
      <c r="S18" s="202">
        <v>0.45</v>
      </c>
      <c r="T18" s="202">
        <v>0</v>
      </c>
      <c r="U18" s="202">
        <v>2.2999999999999998</v>
      </c>
      <c r="V18" s="202">
        <v>0.24</v>
      </c>
      <c r="W18" s="202">
        <v>0.64</v>
      </c>
      <c r="X18" s="202">
        <v>2.29</v>
      </c>
      <c r="Y18" s="202">
        <v>0</v>
      </c>
      <c r="Z18" s="202">
        <v>4.6900000000000004</v>
      </c>
      <c r="AA18" s="202">
        <v>1.47</v>
      </c>
      <c r="AB18" s="202">
        <v>0</v>
      </c>
      <c r="AC18" s="202">
        <v>19.22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-35</v>
      </c>
      <c r="AL18" s="202">
        <v>0</v>
      </c>
      <c r="AM18" s="202">
        <v>126.38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31.02</v>
      </c>
      <c r="K19" s="202">
        <v>238.41</v>
      </c>
      <c r="L19" s="202">
        <v>4</v>
      </c>
      <c r="M19" s="202">
        <v>2.4500000000000002</v>
      </c>
      <c r="N19" s="202">
        <v>2</v>
      </c>
      <c r="O19" s="202">
        <v>2.82</v>
      </c>
      <c r="P19" s="202">
        <v>0.74</v>
      </c>
      <c r="Q19" s="202">
        <v>0.13</v>
      </c>
      <c r="R19" s="202">
        <v>4.28</v>
      </c>
      <c r="S19" s="202">
        <v>5.34</v>
      </c>
      <c r="T19" s="202">
        <v>0</v>
      </c>
      <c r="U19" s="202">
        <v>2.44</v>
      </c>
      <c r="V19" s="202">
        <v>0.24</v>
      </c>
      <c r="W19" s="202">
        <v>0.64</v>
      </c>
      <c r="X19" s="202">
        <v>2.29</v>
      </c>
      <c r="Y19" s="202">
        <v>0</v>
      </c>
      <c r="Z19" s="202">
        <v>64.94</v>
      </c>
      <c r="AA19" s="202">
        <v>14.41</v>
      </c>
      <c r="AB19" s="202">
        <v>0</v>
      </c>
      <c r="AC19" s="202">
        <v>19.22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-35</v>
      </c>
      <c r="AL19" s="202">
        <v>0</v>
      </c>
      <c r="AM19" s="202">
        <v>126.38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31.02</v>
      </c>
      <c r="K20" s="202">
        <v>238.41</v>
      </c>
      <c r="L20" s="202">
        <v>4</v>
      </c>
      <c r="M20" s="202">
        <v>2.4500000000000002</v>
      </c>
      <c r="N20" s="202">
        <v>2</v>
      </c>
      <c r="O20" s="202">
        <v>2.82</v>
      </c>
      <c r="P20" s="202">
        <v>0.74</v>
      </c>
      <c r="Q20" s="202">
        <v>0.13</v>
      </c>
      <c r="R20" s="202">
        <v>4.28</v>
      </c>
      <c r="S20" s="202">
        <v>5.34</v>
      </c>
      <c r="T20" s="202">
        <v>0</v>
      </c>
      <c r="U20" s="202">
        <v>2.33</v>
      </c>
      <c r="V20" s="202">
        <v>0.24</v>
      </c>
      <c r="W20" s="202">
        <v>0.64</v>
      </c>
      <c r="X20" s="202">
        <v>2.29</v>
      </c>
      <c r="Y20" s="202">
        <v>0</v>
      </c>
      <c r="Z20" s="202">
        <v>64.94</v>
      </c>
      <c r="AA20" s="202">
        <v>14.41</v>
      </c>
      <c r="AB20" s="202">
        <v>0</v>
      </c>
      <c r="AC20" s="202">
        <v>19.22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-35</v>
      </c>
      <c r="AL20" s="202">
        <v>0</v>
      </c>
      <c r="AM20" s="202">
        <v>126.38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31.02</v>
      </c>
      <c r="K21" s="202">
        <v>238.41</v>
      </c>
      <c r="L21" s="202">
        <v>4</v>
      </c>
      <c r="M21" s="202">
        <v>2.4500000000000002</v>
      </c>
      <c r="N21" s="202">
        <v>2</v>
      </c>
      <c r="O21" s="202">
        <v>2.82</v>
      </c>
      <c r="P21" s="202">
        <v>0.74</v>
      </c>
      <c r="Q21" s="202">
        <v>0.13</v>
      </c>
      <c r="R21" s="202">
        <v>4.28</v>
      </c>
      <c r="S21" s="202">
        <v>5.34</v>
      </c>
      <c r="T21" s="202">
        <v>0</v>
      </c>
      <c r="U21" s="202">
        <v>2.33</v>
      </c>
      <c r="V21" s="202">
        <v>0.24</v>
      </c>
      <c r="W21" s="202">
        <v>2.77</v>
      </c>
      <c r="X21" s="202">
        <v>2.29</v>
      </c>
      <c r="Y21" s="202">
        <v>0</v>
      </c>
      <c r="Z21" s="202">
        <v>64.94</v>
      </c>
      <c r="AA21" s="202">
        <v>14.41</v>
      </c>
      <c r="AB21" s="202">
        <v>0</v>
      </c>
      <c r="AC21" s="202">
        <v>19.22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-35</v>
      </c>
      <c r="AL21" s="202">
        <v>0</v>
      </c>
      <c r="AM21" s="202">
        <v>126.38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31.02</v>
      </c>
      <c r="K22" s="202">
        <v>238.41</v>
      </c>
      <c r="L22" s="202">
        <v>4</v>
      </c>
      <c r="M22" s="202">
        <v>2.4500000000000002</v>
      </c>
      <c r="N22" s="202">
        <v>2</v>
      </c>
      <c r="O22" s="202">
        <v>2.82</v>
      </c>
      <c r="P22" s="202">
        <v>0.74</v>
      </c>
      <c r="Q22" s="202">
        <v>0.13</v>
      </c>
      <c r="R22" s="202">
        <v>4.28</v>
      </c>
      <c r="S22" s="202">
        <v>5.34</v>
      </c>
      <c r="T22" s="202">
        <v>0</v>
      </c>
      <c r="U22" s="202">
        <v>2.33</v>
      </c>
      <c r="V22" s="202">
        <v>0.24</v>
      </c>
      <c r="W22" s="202">
        <v>3.3</v>
      </c>
      <c r="X22" s="202">
        <v>2.29</v>
      </c>
      <c r="Y22" s="202">
        <v>0</v>
      </c>
      <c r="Z22" s="202">
        <v>64.94</v>
      </c>
      <c r="AA22" s="202">
        <v>14.41</v>
      </c>
      <c r="AB22" s="202">
        <v>0</v>
      </c>
      <c r="AC22" s="202">
        <v>19.22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-35</v>
      </c>
      <c r="AL22" s="202">
        <v>0</v>
      </c>
      <c r="AM22" s="202">
        <v>126.38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24.32</v>
      </c>
      <c r="H23" s="202">
        <v>0</v>
      </c>
      <c r="I23" s="202">
        <v>0</v>
      </c>
      <c r="J23" s="202">
        <v>31.02</v>
      </c>
      <c r="K23" s="202">
        <v>238.41</v>
      </c>
      <c r="L23" s="202">
        <v>4</v>
      </c>
      <c r="M23" s="202">
        <v>2.4500000000000002</v>
      </c>
      <c r="N23" s="202">
        <v>2</v>
      </c>
      <c r="O23" s="202">
        <v>2.82</v>
      </c>
      <c r="P23" s="202">
        <v>0.74</v>
      </c>
      <c r="Q23" s="202">
        <v>0.16</v>
      </c>
      <c r="R23" s="202">
        <v>4.28</v>
      </c>
      <c r="S23" s="202">
        <v>5.34</v>
      </c>
      <c r="T23" s="202">
        <v>0</v>
      </c>
      <c r="U23" s="202">
        <v>2.33</v>
      </c>
      <c r="V23" s="202">
        <v>0.24</v>
      </c>
      <c r="W23" s="202">
        <v>3.3</v>
      </c>
      <c r="X23" s="202">
        <v>2.29</v>
      </c>
      <c r="Y23" s="202">
        <v>0</v>
      </c>
      <c r="Z23" s="202">
        <v>64.94</v>
      </c>
      <c r="AA23" s="202">
        <v>14.41</v>
      </c>
      <c r="AB23" s="202">
        <v>0</v>
      </c>
      <c r="AC23" s="202">
        <v>19.22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-35</v>
      </c>
      <c r="AL23" s="202">
        <v>0</v>
      </c>
      <c r="AM23" s="202">
        <v>126.38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24.32</v>
      </c>
      <c r="H24" s="202">
        <v>0</v>
      </c>
      <c r="I24" s="202">
        <v>0</v>
      </c>
      <c r="J24" s="202">
        <v>31.02</v>
      </c>
      <c r="K24" s="202">
        <v>238.41</v>
      </c>
      <c r="L24" s="202">
        <v>4</v>
      </c>
      <c r="M24" s="202">
        <v>2.4500000000000002</v>
      </c>
      <c r="N24" s="202">
        <v>2</v>
      </c>
      <c r="O24" s="202">
        <v>2.82</v>
      </c>
      <c r="P24" s="202">
        <v>0.74</v>
      </c>
      <c r="Q24" s="202">
        <v>0.19</v>
      </c>
      <c r="R24" s="202">
        <v>4.28</v>
      </c>
      <c r="S24" s="202">
        <v>5.65</v>
      </c>
      <c r="T24" s="202">
        <v>0</v>
      </c>
      <c r="U24" s="202">
        <v>2.33</v>
      </c>
      <c r="V24" s="202">
        <v>0.24</v>
      </c>
      <c r="W24" s="202">
        <v>3.3</v>
      </c>
      <c r="X24" s="202">
        <v>2.29</v>
      </c>
      <c r="Y24" s="202">
        <v>0</v>
      </c>
      <c r="Z24" s="202">
        <v>64.94</v>
      </c>
      <c r="AA24" s="202">
        <v>21.88</v>
      </c>
      <c r="AB24" s="202">
        <v>0</v>
      </c>
      <c r="AC24" s="202">
        <v>19.22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-35</v>
      </c>
      <c r="AL24" s="202">
        <v>0</v>
      </c>
      <c r="AM24" s="202">
        <v>126.38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24.32</v>
      </c>
      <c r="H25" s="202">
        <v>0</v>
      </c>
      <c r="I25" s="202">
        <v>0</v>
      </c>
      <c r="J25" s="202">
        <v>31.02</v>
      </c>
      <c r="K25" s="202">
        <v>238.41</v>
      </c>
      <c r="L25" s="202">
        <v>4</v>
      </c>
      <c r="M25" s="202">
        <v>2.4500000000000002</v>
      </c>
      <c r="N25" s="202">
        <v>2</v>
      </c>
      <c r="O25" s="202">
        <v>2.82</v>
      </c>
      <c r="P25" s="202">
        <v>0.74</v>
      </c>
      <c r="Q25" s="202">
        <v>0.31</v>
      </c>
      <c r="R25" s="202">
        <v>4.28</v>
      </c>
      <c r="S25" s="202">
        <v>5.34</v>
      </c>
      <c r="T25" s="202">
        <v>0</v>
      </c>
      <c r="U25" s="202">
        <v>2.33</v>
      </c>
      <c r="V25" s="202">
        <v>0.24</v>
      </c>
      <c r="W25" s="202">
        <v>3.3</v>
      </c>
      <c r="X25" s="202">
        <v>2.29</v>
      </c>
      <c r="Y25" s="202">
        <v>0</v>
      </c>
      <c r="Z25" s="202">
        <v>64.94</v>
      </c>
      <c r="AA25" s="202">
        <v>21.88</v>
      </c>
      <c r="AB25" s="202">
        <v>0</v>
      </c>
      <c r="AC25" s="202">
        <v>19.22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-35</v>
      </c>
      <c r="AL25" s="202">
        <v>0</v>
      </c>
      <c r="AM25" s="202">
        <v>126.38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24.32</v>
      </c>
      <c r="H26" s="202">
        <v>0</v>
      </c>
      <c r="I26" s="202">
        <v>0</v>
      </c>
      <c r="J26" s="202">
        <v>31.02</v>
      </c>
      <c r="K26" s="202">
        <v>238.41</v>
      </c>
      <c r="L26" s="202">
        <v>4</v>
      </c>
      <c r="M26" s="202">
        <v>2.4500000000000002</v>
      </c>
      <c r="N26" s="202">
        <v>2</v>
      </c>
      <c r="O26" s="202">
        <v>2.82</v>
      </c>
      <c r="P26" s="202">
        <v>0.74</v>
      </c>
      <c r="Q26" s="202">
        <v>0.36</v>
      </c>
      <c r="R26" s="202">
        <v>4.28</v>
      </c>
      <c r="S26" s="202">
        <v>5.34</v>
      </c>
      <c r="T26" s="202">
        <v>0</v>
      </c>
      <c r="U26" s="202">
        <v>2.33</v>
      </c>
      <c r="V26" s="202">
        <v>0.24</v>
      </c>
      <c r="W26" s="202">
        <v>3.3</v>
      </c>
      <c r="X26" s="202">
        <v>2.29</v>
      </c>
      <c r="Y26" s="202">
        <v>0</v>
      </c>
      <c r="Z26" s="202">
        <v>64.94</v>
      </c>
      <c r="AA26" s="202">
        <v>21.88</v>
      </c>
      <c r="AB26" s="202">
        <v>0</v>
      </c>
      <c r="AC26" s="202">
        <v>19.22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-35</v>
      </c>
      <c r="AL26" s="202">
        <v>0</v>
      </c>
      <c r="AM26" s="202">
        <v>126.38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24.32</v>
      </c>
      <c r="H27" s="202">
        <v>0</v>
      </c>
      <c r="I27" s="202">
        <v>0</v>
      </c>
      <c r="J27" s="202">
        <v>29.91</v>
      </c>
      <c r="K27" s="202">
        <v>238.41</v>
      </c>
      <c r="L27" s="202">
        <v>4</v>
      </c>
      <c r="M27" s="202">
        <v>2.4500000000000002</v>
      </c>
      <c r="N27" s="202">
        <v>2</v>
      </c>
      <c r="O27" s="202">
        <v>2.82</v>
      </c>
      <c r="P27" s="202">
        <v>0.74</v>
      </c>
      <c r="Q27" s="202">
        <v>2.4500000000000002</v>
      </c>
      <c r="R27" s="202">
        <v>4.04</v>
      </c>
      <c r="S27" s="202">
        <v>6.01</v>
      </c>
      <c r="T27" s="202">
        <v>0</v>
      </c>
      <c r="U27" s="202">
        <v>2.33</v>
      </c>
      <c r="V27" s="202">
        <v>0.24</v>
      </c>
      <c r="W27" s="202">
        <v>3.3</v>
      </c>
      <c r="X27" s="202">
        <v>2.29</v>
      </c>
      <c r="Y27" s="202">
        <v>0</v>
      </c>
      <c r="Z27" s="202">
        <v>64.94</v>
      </c>
      <c r="AA27" s="202">
        <v>25.19</v>
      </c>
      <c r="AB27" s="202">
        <v>0</v>
      </c>
      <c r="AC27" s="202">
        <v>19.22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-35</v>
      </c>
      <c r="AL27" s="202">
        <v>0</v>
      </c>
      <c r="AM27" s="202">
        <v>126.38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24.32</v>
      </c>
      <c r="H28" s="202">
        <v>0</v>
      </c>
      <c r="I28" s="202">
        <v>0</v>
      </c>
      <c r="J28" s="202">
        <v>29.91</v>
      </c>
      <c r="K28" s="202">
        <v>238.41</v>
      </c>
      <c r="L28" s="202">
        <v>4</v>
      </c>
      <c r="M28" s="202">
        <v>2.4500000000000002</v>
      </c>
      <c r="N28" s="202">
        <v>2</v>
      </c>
      <c r="O28" s="202">
        <v>2.82</v>
      </c>
      <c r="P28" s="202">
        <v>0.74</v>
      </c>
      <c r="Q28" s="202">
        <v>4.45</v>
      </c>
      <c r="R28" s="202">
        <v>4</v>
      </c>
      <c r="S28" s="202">
        <v>5.34</v>
      </c>
      <c r="T28" s="202">
        <v>0</v>
      </c>
      <c r="U28" s="202">
        <v>2.33</v>
      </c>
      <c r="V28" s="202">
        <v>0.24</v>
      </c>
      <c r="W28" s="202">
        <v>3.3</v>
      </c>
      <c r="X28" s="202">
        <v>2.29</v>
      </c>
      <c r="Y28" s="202">
        <v>0</v>
      </c>
      <c r="Z28" s="202">
        <v>64.94</v>
      </c>
      <c r="AA28" s="202">
        <v>25.19</v>
      </c>
      <c r="AB28" s="202">
        <v>0</v>
      </c>
      <c r="AC28" s="202">
        <v>19.22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-35</v>
      </c>
      <c r="AL28" s="202">
        <v>0</v>
      </c>
      <c r="AM28" s="202">
        <v>126.38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24.32</v>
      </c>
      <c r="H29" s="202">
        <v>0</v>
      </c>
      <c r="I29" s="202">
        <v>0</v>
      </c>
      <c r="J29" s="202">
        <v>29.91</v>
      </c>
      <c r="K29" s="202">
        <v>238.41</v>
      </c>
      <c r="L29" s="202">
        <v>4</v>
      </c>
      <c r="M29" s="202">
        <v>2.4500000000000002</v>
      </c>
      <c r="N29" s="202">
        <v>2</v>
      </c>
      <c r="O29" s="202">
        <v>2.82</v>
      </c>
      <c r="P29" s="202">
        <v>0.74</v>
      </c>
      <c r="Q29" s="202">
        <v>6.35</v>
      </c>
      <c r="R29" s="202">
        <v>4</v>
      </c>
      <c r="S29" s="202">
        <v>5.34</v>
      </c>
      <c r="T29" s="202">
        <v>0</v>
      </c>
      <c r="U29" s="202">
        <v>2.33</v>
      </c>
      <c r="V29" s="202">
        <v>0.24</v>
      </c>
      <c r="W29" s="202">
        <v>3.3</v>
      </c>
      <c r="X29" s="202">
        <v>2.29</v>
      </c>
      <c r="Y29" s="202">
        <v>0</v>
      </c>
      <c r="Z29" s="202">
        <v>64.94</v>
      </c>
      <c r="AA29" s="202">
        <v>25.19</v>
      </c>
      <c r="AB29" s="202">
        <v>0</v>
      </c>
      <c r="AC29" s="202">
        <v>19.22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-35</v>
      </c>
      <c r="AL29" s="202">
        <v>0</v>
      </c>
      <c r="AM29" s="202">
        <v>126.38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24.32</v>
      </c>
      <c r="H30" s="202">
        <v>0</v>
      </c>
      <c r="I30" s="202">
        <v>0</v>
      </c>
      <c r="J30" s="202">
        <v>29.91</v>
      </c>
      <c r="K30" s="202">
        <v>238.41</v>
      </c>
      <c r="L30" s="202">
        <v>3.16</v>
      </c>
      <c r="M30" s="202">
        <v>2.4500000000000002</v>
      </c>
      <c r="N30" s="202">
        <v>2</v>
      </c>
      <c r="O30" s="202">
        <v>2.82</v>
      </c>
      <c r="P30" s="202">
        <v>0.74</v>
      </c>
      <c r="Q30" s="202">
        <v>6.46</v>
      </c>
      <c r="R30" s="202">
        <v>4.28</v>
      </c>
      <c r="S30" s="202">
        <v>5.34</v>
      </c>
      <c r="T30" s="202">
        <v>0</v>
      </c>
      <c r="U30" s="202">
        <v>2.33</v>
      </c>
      <c r="V30" s="202">
        <v>0.24</v>
      </c>
      <c r="W30" s="202">
        <v>3.3</v>
      </c>
      <c r="X30" s="202">
        <v>2.29</v>
      </c>
      <c r="Y30" s="202">
        <v>0</v>
      </c>
      <c r="Z30" s="202">
        <v>64.94</v>
      </c>
      <c r="AA30" s="202">
        <v>21.88</v>
      </c>
      <c r="AB30" s="202">
        <v>0</v>
      </c>
      <c r="AC30" s="202">
        <v>19.22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-35</v>
      </c>
      <c r="AL30" s="202">
        <v>0</v>
      </c>
      <c r="AM30" s="202">
        <v>126.38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24.32</v>
      </c>
      <c r="H31" s="202">
        <v>0</v>
      </c>
      <c r="I31" s="202">
        <v>0</v>
      </c>
      <c r="J31" s="202">
        <v>29.91</v>
      </c>
      <c r="K31" s="202">
        <v>238.41</v>
      </c>
      <c r="L31" s="202">
        <v>3.79</v>
      </c>
      <c r="M31" s="202">
        <v>2.4500000000000002</v>
      </c>
      <c r="N31" s="202">
        <v>2</v>
      </c>
      <c r="O31" s="202">
        <v>2.82</v>
      </c>
      <c r="P31" s="202">
        <v>0.74</v>
      </c>
      <c r="Q31" s="202">
        <v>4.7</v>
      </c>
      <c r="R31" s="202">
        <v>4.28</v>
      </c>
      <c r="S31" s="202">
        <v>5.34</v>
      </c>
      <c r="T31" s="202">
        <v>0</v>
      </c>
      <c r="U31" s="202">
        <v>2.33</v>
      </c>
      <c r="V31" s="202">
        <v>2.2000000000000002</v>
      </c>
      <c r="W31" s="202">
        <v>10.32</v>
      </c>
      <c r="X31" s="202">
        <v>28.15</v>
      </c>
      <c r="Y31" s="202">
        <v>0</v>
      </c>
      <c r="Z31" s="202">
        <v>64.94</v>
      </c>
      <c r="AA31" s="202">
        <v>21.88</v>
      </c>
      <c r="AB31" s="202">
        <v>0</v>
      </c>
      <c r="AC31" s="202">
        <v>19.22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-35</v>
      </c>
      <c r="AL31" s="202">
        <v>0</v>
      </c>
      <c r="AM31" s="202">
        <v>126.38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24.32</v>
      </c>
      <c r="H32" s="202">
        <v>0</v>
      </c>
      <c r="I32" s="202">
        <v>0</v>
      </c>
      <c r="J32" s="202">
        <v>29.91</v>
      </c>
      <c r="K32" s="202">
        <v>238.41</v>
      </c>
      <c r="L32" s="202">
        <v>4</v>
      </c>
      <c r="M32" s="202">
        <v>2.4500000000000002</v>
      </c>
      <c r="N32" s="202">
        <v>2</v>
      </c>
      <c r="O32" s="202">
        <v>2.82</v>
      </c>
      <c r="P32" s="202">
        <v>0.74</v>
      </c>
      <c r="Q32" s="202">
        <v>4.7</v>
      </c>
      <c r="R32" s="202">
        <v>4.28</v>
      </c>
      <c r="S32" s="202">
        <v>5.34</v>
      </c>
      <c r="T32" s="202">
        <v>0</v>
      </c>
      <c r="U32" s="202">
        <v>2.33</v>
      </c>
      <c r="V32" s="202">
        <v>2.2000000000000002</v>
      </c>
      <c r="W32" s="202">
        <v>10.32</v>
      </c>
      <c r="X32" s="202">
        <v>28.15</v>
      </c>
      <c r="Y32" s="202">
        <v>0</v>
      </c>
      <c r="Z32" s="202">
        <v>64.94</v>
      </c>
      <c r="AA32" s="202">
        <v>21.88</v>
      </c>
      <c r="AB32" s="202">
        <v>0</v>
      </c>
      <c r="AC32" s="202">
        <v>19.22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-35</v>
      </c>
      <c r="AL32" s="202">
        <v>0</v>
      </c>
      <c r="AM32" s="202">
        <v>126.38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24.32</v>
      </c>
      <c r="H33" s="202">
        <v>0</v>
      </c>
      <c r="I33" s="202">
        <v>0</v>
      </c>
      <c r="J33" s="202">
        <v>29.91</v>
      </c>
      <c r="K33" s="202">
        <v>238.41</v>
      </c>
      <c r="L33" s="202">
        <v>4</v>
      </c>
      <c r="M33" s="202">
        <v>2.4500000000000002</v>
      </c>
      <c r="N33" s="202">
        <v>2</v>
      </c>
      <c r="O33" s="202">
        <v>2.82</v>
      </c>
      <c r="P33" s="202">
        <v>0.74</v>
      </c>
      <c r="Q33" s="202">
        <v>4.7</v>
      </c>
      <c r="R33" s="202">
        <v>4.28</v>
      </c>
      <c r="S33" s="202">
        <v>5.34</v>
      </c>
      <c r="T33" s="202">
        <v>0</v>
      </c>
      <c r="U33" s="202">
        <v>2.33</v>
      </c>
      <c r="V33" s="202">
        <v>2.2000000000000002</v>
      </c>
      <c r="W33" s="202">
        <v>10.32</v>
      </c>
      <c r="X33" s="202">
        <v>28.15</v>
      </c>
      <c r="Y33" s="202">
        <v>0</v>
      </c>
      <c r="Z33" s="202">
        <v>64.94</v>
      </c>
      <c r="AA33" s="202">
        <v>21.88</v>
      </c>
      <c r="AB33" s="202">
        <v>0</v>
      </c>
      <c r="AC33" s="202">
        <v>19.22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-35</v>
      </c>
      <c r="AL33" s="202">
        <v>0</v>
      </c>
      <c r="AM33" s="202">
        <v>126.38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24.32</v>
      </c>
      <c r="H34" s="202">
        <v>0</v>
      </c>
      <c r="I34" s="202">
        <v>0</v>
      </c>
      <c r="J34" s="202">
        <v>29.91</v>
      </c>
      <c r="K34" s="202">
        <v>238.41</v>
      </c>
      <c r="L34" s="202">
        <v>4</v>
      </c>
      <c r="M34" s="202">
        <v>2.4500000000000002</v>
      </c>
      <c r="N34" s="202">
        <v>2</v>
      </c>
      <c r="O34" s="202">
        <v>2.82</v>
      </c>
      <c r="P34" s="202">
        <v>0.74</v>
      </c>
      <c r="Q34" s="202">
        <v>4.7</v>
      </c>
      <c r="R34" s="202">
        <v>4.28</v>
      </c>
      <c r="S34" s="202">
        <v>5.34</v>
      </c>
      <c r="T34" s="202">
        <v>0</v>
      </c>
      <c r="U34" s="202">
        <v>2.33</v>
      </c>
      <c r="V34" s="202">
        <v>2.19</v>
      </c>
      <c r="W34" s="202">
        <v>10.32</v>
      </c>
      <c r="X34" s="202">
        <v>28.15</v>
      </c>
      <c r="Y34" s="202">
        <v>0</v>
      </c>
      <c r="Z34" s="202">
        <v>64.94</v>
      </c>
      <c r="AA34" s="202">
        <v>14.41</v>
      </c>
      <c r="AB34" s="202">
        <v>0</v>
      </c>
      <c r="AC34" s="202">
        <v>19.22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-35</v>
      </c>
      <c r="AL34" s="202">
        <v>0</v>
      </c>
      <c r="AM34" s="202">
        <v>126.38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18.22</v>
      </c>
      <c r="E35" s="202">
        <v>0</v>
      </c>
      <c r="F35" s="202">
        <v>0</v>
      </c>
      <c r="G35" s="202">
        <v>24.32</v>
      </c>
      <c r="H35" s="202">
        <v>0</v>
      </c>
      <c r="I35" s="202">
        <v>0</v>
      </c>
      <c r="J35" s="202">
        <v>29.91</v>
      </c>
      <c r="K35" s="202">
        <v>238.41</v>
      </c>
      <c r="L35" s="202">
        <v>4</v>
      </c>
      <c r="M35" s="202">
        <v>2.1800000000000002</v>
      </c>
      <c r="N35" s="202">
        <v>2</v>
      </c>
      <c r="O35" s="202">
        <v>2.82</v>
      </c>
      <c r="P35" s="202">
        <v>0.74</v>
      </c>
      <c r="Q35" s="202">
        <v>4.7</v>
      </c>
      <c r="R35" s="202">
        <v>4.28</v>
      </c>
      <c r="S35" s="202">
        <v>5.34</v>
      </c>
      <c r="T35" s="202">
        <v>0</v>
      </c>
      <c r="U35" s="202">
        <v>2.33</v>
      </c>
      <c r="V35" s="202">
        <v>2.19</v>
      </c>
      <c r="W35" s="202">
        <v>10.18</v>
      </c>
      <c r="X35" s="202">
        <v>28.15</v>
      </c>
      <c r="Y35" s="202">
        <v>0</v>
      </c>
      <c r="Z35" s="202">
        <v>64.94</v>
      </c>
      <c r="AA35" s="202">
        <v>14.41</v>
      </c>
      <c r="AB35" s="202">
        <v>0</v>
      </c>
      <c r="AC35" s="202">
        <v>19.22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-35</v>
      </c>
      <c r="AL35" s="202">
        <v>0</v>
      </c>
      <c r="AM35" s="202">
        <v>126.38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18.22</v>
      </c>
      <c r="E36" s="202">
        <v>0</v>
      </c>
      <c r="F36" s="202">
        <v>0</v>
      </c>
      <c r="G36" s="202">
        <v>24.32</v>
      </c>
      <c r="H36" s="202">
        <v>0</v>
      </c>
      <c r="I36" s="202">
        <v>0</v>
      </c>
      <c r="J36" s="202">
        <v>29.91</v>
      </c>
      <c r="K36" s="202">
        <v>238.41</v>
      </c>
      <c r="L36" s="202">
        <v>4</v>
      </c>
      <c r="M36" s="202">
        <v>2.1800000000000002</v>
      </c>
      <c r="N36" s="202">
        <v>2</v>
      </c>
      <c r="O36" s="202">
        <v>2.82</v>
      </c>
      <c r="P36" s="202">
        <v>0.74</v>
      </c>
      <c r="Q36" s="202">
        <v>4.7</v>
      </c>
      <c r="R36" s="202">
        <v>4.28</v>
      </c>
      <c r="S36" s="202">
        <v>5.34</v>
      </c>
      <c r="T36" s="202">
        <v>0</v>
      </c>
      <c r="U36" s="202">
        <v>2.33</v>
      </c>
      <c r="V36" s="202">
        <v>2.19</v>
      </c>
      <c r="W36" s="202">
        <v>10.33</v>
      </c>
      <c r="X36" s="202">
        <v>25.43</v>
      </c>
      <c r="Y36" s="202">
        <v>0</v>
      </c>
      <c r="Z36" s="202">
        <v>64.94</v>
      </c>
      <c r="AA36" s="202">
        <v>14.41</v>
      </c>
      <c r="AB36" s="202">
        <v>0</v>
      </c>
      <c r="AC36" s="202">
        <v>19.22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-35</v>
      </c>
      <c r="AL36" s="202">
        <v>0</v>
      </c>
      <c r="AM36" s="202">
        <v>126.38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18.22</v>
      </c>
      <c r="E37" s="202">
        <v>0</v>
      </c>
      <c r="F37" s="202">
        <v>0</v>
      </c>
      <c r="G37" s="202">
        <v>24.32</v>
      </c>
      <c r="H37" s="202">
        <v>0</v>
      </c>
      <c r="I37" s="202">
        <v>0</v>
      </c>
      <c r="J37" s="202">
        <v>29.91</v>
      </c>
      <c r="K37" s="202">
        <v>238.41</v>
      </c>
      <c r="L37" s="202">
        <v>4</v>
      </c>
      <c r="M37" s="202">
        <v>2.1800000000000002</v>
      </c>
      <c r="N37" s="202">
        <v>2</v>
      </c>
      <c r="O37" s="202">
        <v>0</v>
      </c>
      <c r="P37" s="202">
        <v>0.74</v>
      </c>
      <c r="Q37" s="202">
        <v>4.7</v>
      </c>
      <c r="R37" s="202">
        <v>4.28</v>
      </c>
      <c r="S37" s="202">
        <v>5.34</v>
      </c>
      <c r="T37" s="202">
        <v>0</v>
      </c>
      <c r="U37" s="202">
        <v>2.33</v>
      </c>
      <c r="V37" s="202">
        <v>2.19</v>
      </c>
      <c r="W37" s="202">
        <v>10.33</v>
      </c>
      <c r="X37" s="202">
        <v>25.43</v>
      </c>
      <c r="Y37" s="202">
        <v>0</v>
      </c>
      <c r="Z37" s="202">
        <v>64.94</v>
      </c>
      <c r="AA37" s="202">
        <v>14.41</v>
      </c>
      <c r="AB37" s="202">
        <v>0</v>
      </c>
      <c r="AC37" s="202">
        <v>19.22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-35</v>
      </c>
      <c r="AL37" s="202">
        <v>0</v>
      </c>
      <c r="AM37" s="202">
        <v>126.38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18.22</v>
      </c>
      <c r="E38" s="202">
        <v>0</v>
      </c>
      <c r="F38" s="202">
        <v>0</v>
      </c>
      <c r="G38" s="202">
        <v>24.32</v>
      </c>
      <c r="H38" s="202">
        <v>0</v>
      </c>
      <c r="I38" s="202">
        <v>0</v>
      </c>
      <c r="J38" s="202">
        <v>29.91</v>
      </c>
      <c r="K38" s="202">
        <v>238.41</v>
      </c>
      <c r="L38" s="202">
        <v>4</v>
      </c>
      <c r="M38" s="202">
        <v>2.1800000000000002</v>
      </c>
      <c r="N38" s="202">
        <v>2</v>
      </c>
      <c r="O38" s="202">
        <v>2.83</v>
      </c>
      <c r="P38" s="202">
        <v>0.74</v>
      </c>
      <c r="Q38" s="202">
        <v>4.7</v>
      </c>
      <c r="R38" s="202">
        <v>4.28</v>
      </c>
      <c r="S38" s="202">
        <v>5.34</v>
      </c>
      <c r="T38" s="202">
        <v>0</v>
      </c>
      <c r="U38" s="202">
        <v>2.33</v>
      </c>
      <c r="V38" s="202">
        <v>2.19</v>
      </c>
      <c r="W38" s="202">
        <v>10.33</v>
      </c>
      <c r="X38" s="202">
        <v>25.43</v>
      </c>
      <c r="Y38" s="202">
        <v>0</v>
      </c>
      <c r="Z38" s="202">
        <v>64.94</v>
      </c>
      <c r="AA38" s="202">
        <v>14.41</v>
      </c>
      <c r="AB38" s="202">
        <v>0</v>
      </c>
      <c r="AC38" s="202">
        <v>19.22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-35</v>
      </c>
      <c r="AL38" s="202">
        <v>0</v>
      </c>
      <c r="AM38" s="202">
        <v>126.38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18.22</v>
      </c>
      <c r="E39" s="202">
        <v>0</v>
      </c>
      <c r="F39" s="202">
        <v>0</v>
      </c>
      <c r="G39" s="202">
        <v>24.32</v>
      </c>
      <c r="H39" s="202">
        <v>0</v>
      </c>
      <c r="I39" s="202">
        <v>0</v>
      </c>
      <c r="J39" s="202">
        <v>29.91</v>
      </c>
      <c r="K39" s="202">
        <v>238.41</v>
      </c>
      <c r="L39" s="202">
        <v>3.83</v>
      </c>
      <c r="M39" s="202">
        <v>2.1800000000000002</v>
      </c>
      <c r="N39" s="202">
        <v>2</v>
      </c>
      <c r="O39" s="202">
        <v>2.83</v>
      </c>
      <c r="P39" s="202">
        <v>0.74</v>
      </c>
      <c r="Q39" s="202">
        <v>4.7</v>
      </c>
      <c r="R39" s="202">
        <v>4.22</v>
      </c>
      <c r="S39" s="202">
        <v>5.18</v>
      </c>
      <c r="T39" s="202">
        <v>0</v>
      </c>
      <c r="U39" s="202">
        <v>2.33</v>
      </c>
      <c r="V39" s="202">
        <v>2.19</v>
      </c>
      <c r="W39" s="202">
        <v>10.33</v>
      </c>
      <c r="X39" s="202">
        <v>25.43</v>
      </c>
      <c r="Y39" s="202">
        <v>0</v>
      </c>
      <c r="Z39" s="202">
        <v>64.94</v>
      </c>
      <c r="AA39" s="202">
        <v>14.41</v>
      </c>
      <c r="AB39" s="202">
        <v>0</v>
      </c>
      <c r="AC39" s="202">
        <v>19.22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-35</v>
      </c>
      <c r="AL39" s="202">
        <v>0</v>
      </c>
      <c r="AM39" s="202">
        <v>120.15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18.22</v>
      </c>
      <c r="E40" s="202">
        <v>0</v>
      </c>
      <c r="F40" s="202">
        <v>0</v>
      </c>
      <c r="G40" s="202">
        <v>24.32</v>
      </c>
      <c r="H40" s="202">
        <v>0</v>
      </c>
      <c r="I40" s="202">
        <v>0</v>
      </c>
      <c r="J40" s="202">
        <v>29.91</v>
      </c>
      <c r="K40" s="202">
        <v>238.41</v>
      </c>
      <c r="L40" s="202">
        <v>3.83</v>
      </c>
      <c r="M40" s="202">
        <v>2.1800000000000002</v>
      </c>
      <c r="N40" s="202">
        <v>2</v>
      </c>
      <c r="O40" s="202">
        <v>2.83</v>
      </c>
      <c r="P40" s="202">
        <v>0.74</v>
      </c>
      <c r="Q40" s="202">
        <v>4.7</v>
      </c>
      <c r="R40" s="202">
        <v>4.22</v>
      </c>
      <c r="S40" s="202">
        <v>5.18</v>
      </c>
      <c r="T40" s="202">
        <v>0</v>
      </c>
      <c r="U40" s="202">
        <v>2.33</v>
      </c>
      <c r="V40" s="202">
        <v>2.19</v>
      </c>
      <c r="W40" s="202">
        <v>10.33</v>
      </c>
      <c r="X40" s="202">
        <v>25.43</v>
      </c>
      <c r="Y40" s="202">
        <v>0</v>
      </c>
      <c r="Z40" s="202">
        <v>64.94</v>
      </c>
      <c r="AA40" s="202">
        <v>14.41</v>
      </c>
      <c r="AB40" s="202">
        <v>0</v>
      </c>
      <c r="AC40" s="202">
        <v>19.22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-35</v>
      </c>
      <c r="AL40" s="202">
        <v>0</v>
      </c>
      <c r="AM40" s="202">
        <v>120.15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18.22</v>
      </c>
      <c r="E41" s="202">
        <v>0</v>
      </c>
      <c r="F41" s="202">
        <v>0</v>
      </c>
      <c r="G41" s="202">
        <v>24.32</v>
      </c>
      <c r="H41" s="202">
        <v>0</v>
      </c>
      <c r="I41" s="202">
        <v>0</v>
      </c>
      <c r="J41" s="202">
        <v>29.91</v>
      </c>
      <c r="K41" s="202">
        <v>238.41</v>
      </c>
      <c r="L41" s="202">
        <v>3.83</v>
      </c>
      <c r="M41" s="202">
        <v>2.1800000000000002</v>
      </c>
      <c r="N41" s="202">
        <v>2</v>
      </c>
      <c r="O41" s="202">
        <v>2.83</v>
      </c>
      <c r="P41" s="202">
        <v>0.74</v>
      </c>
      <c r="Q41" s="202">
        <v>7.0000000000000007E-2</v>
      </c>
      <c r="R41" s="202">
        <v>4.28</v>
      </c>
      <c r="S41" s="202">
        <v>5.18</v>
      </c>
      <c r="T41" s="202">
        <v>0</v>
      </c>
      <c r="U41" s="202">
        <v>2.33</v>
      </c>
      <c r="V41" s="202">
        <v>2.19</v>
      </c>
      <c r="W41" s="202">
        <v>10.33</v>
      </c>
      <c r="X41" s="202">
        <v>25.43</v>
      </c>
      <c r="Y41" s="202">
        <v>0</v>
      </c>
      <c r="Z41" s="202">
        <v>64.94</v>
      </c>
      <c r="AA41" s="202">
        <v>14.41</v>
      </c>
      <c r="AB41" s="202">
        <v>0</v>
      </c>
      <c r="AC41" s="202">
        <v>19.22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-35</v>
      </c>
      <c r="AL41" s="202">
        <v>0</v>
      </c>
      <c r="AM41" s="202">
        <v>120.15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18.22</v>
      </c>
      <c r="E42" s="202">
        <v>0</v>
      </c>
      <c r="F42" s="202">
        <v>0</v>
      </c>
      <c r="G42" s="202">
        <v>24.32</v>
      </c>
      <c r="H42" s="202">
        <v>0</v>
      </c>
      <c r="I42" s="202">
        <v>0</v>
      </c>
      <c r="J42" s="202">
        <v>29.91</v>
      </c>
      <c r="K42" s="202">
        <v>238.41</v>
      </c>
      <c r="L42" s="202">
        <v>3.83</v>
      </c>
      <c r="M42" s="202">
        <v>2.1800000000000002</v>
      </c>
      <c r="N42" s="202">
        <v>2</v>
      </c>
      <c r="O42" s="202">
        <v>2.83</v>
      </c>
      <c r="P42" s="202">
        <v>0.74</v>
      </c>
      <c r="Q42" s="202">
        <v>7.0000000000000007E-2</v>
      </c>
      <c r="R42" s="202">
        <v>4.28</v>
      </c>
      <c r="S42" s="202">
        <v>5.18</v>
      </c>
      <c r="T42" s="202">
        <v>0</v>
      </c>
      <c r="U42" s="202">
        <v>2.33</v>
      </c>
      <c r="V42" s="202">
        <v>2.19</v>
      </c>
      <c r="W42" s="202">
        <v>10.33</v>
      </c>
      <c r="X42" s="202">
        <v>25.43</v>
      </c>
      <c r="Y42" s="202">
        <v>0</v>
      </c>
      <c r="Z42" s="202">
        <v>64.94</v>
      </c>
      <c r="AA42" s="202">
        <v>14.41</v>
      </c>
      <c r="AB42" s="202">
        <v>0</v>
      </c>
      <c r="AC42" s="202">
        <v>19.22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-35</v>
      </c>
      <c r="AL42" s="202">
        <v>0</v>
      </c>
      <c r="AM42" s="202">
        <v>120.15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24.32</v>
      </c>
      <c r="H43" s="202">
        <v>0</v>
      </c>
      <c r="I43" s="202">
        <v>0</v>
      </c>
      <c r="J43" s="202">
        <v>28.8</v>
      </c>
      <c r="K43" s="202">
        <v>238.41</v>
      </c>
      <c r="L43" s="202">
        <v>3.83</v>
      </c>
      <c r="M43" s="202">
        <v>2.1800000000000002</v>
      </c>
      <c r="N43" s="202">
        <v>2</v>
      </c>
      <c r="O43" s="202">
        <v>2.83</v>
      </c>
      <c r="P43" s="202">
        <v>0.74</v>
      </c>
      <c r="Q43" s="202">
        <v>0.08</v>
      </c>
      <c r="R43" s="202">
        <v>4.28</v>
      </c>
      <c r="S43" s="202">
        <v>5.18</v>
      </c>
      <c r="T43" s="202">
        <v>0</v>
      </c>
      <c r="U43" s="202">
        <v>2.33</v>
      </c>
      <c r="V43" s="202">
        <v>2.19</v>
      </c>
      <c r="W43" s="202">
        <v>10.32</v>
      </c>
      <c r="X43" s="202">
        <v>25.43</v>
      </c>
      <c r="Y43" s="202">
        <v>0</v>
      </c>
      <c r="Z43" s="202">
        <v>64.94</v>
      </c>
      <c r="AA43" s="202">
        <v>14.41</v>
      </c>
      <c r="AB43" s="202">
        <v>0</v>
      </c>
      <c r="AC43" s="202">
        <v>19.62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-35</v>
      </c>
      <c r="AL43" s="202">
        <v>0</v>
      </c>
      <c r="AM43" s="202">
        <v>120.15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17.989999999999998</v>
      </c>
      <c r="E44" s="202">
        <v>0</v>
      </c>
      <c r="F44" s="202">
        <v>0</v>
      </c>
      <c r="G44" s="202">
        <v>24.32</v>
      </c>
      <c r="H44" s="202">
        <v>0</v>
      </c>
      <c r="I44" s="202">
        <v>0</v>
      </c>
      <c r="J44" s="202">
        <v>28.8</v>
      </c>
      <c r="K44" s="202">
        <v>238.41</v>
      </c>
      <c r="L44" s="202">
        <v>3.83</v>
      </c>
      <c r="M44" s="202">
        <v>2.1800000000000002</v>
      </c>
      <c r="N44" s="202">
        <v>2</v>
      </c>
      <c r="O44" s="202">
        <v>2.83</v>
      </c>
      <c r="P44" s="202">
        <v>0.74</v>
      </c>
      <c r="Q44" s="202">
        <v>0.08</v>
      </c>
      <c r="R44" s="202">
        <v>4.28</v>
      </c>
      <c r="S44" s="202">
        <v>5.18</v>
      </c>
      <c r="T44" s="202">
        <v>0</v>
      </c>
      <c r="U44" s="202">
        <v>2.33</v>
      </c>
      <c r="V44" s="202">
        <v>2.19</v>
      </c>
      <c r="W44" s="202">
        <v>10.32</v>
      </c>
      <c r="X44" s="202">
        <v>25.43</v>
      </c>
      <c r="Y44" s="202">
        <v>0</v>
      </c>
      <c r="Z44" s="202">
        <v>64.94</v>
      </c>
      <c r="AA44" s="202">
        <v>14.41</v>
      </c>
      <c r="AB44" s="202">
        <v>0</v>
      </c>
      <c r="AC44" s="202">
        <v>19.62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-35</v>
      </c>
      <c r="AL44" s="202">
        <v>0</v>
      </c>
      <c r="AM44" s="202">
        <v>120.15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17.989999999999998</v>
      </c>
      <c r="E45" s="202">
        <v>0</v>
      </c>
      <c r="F45" s="202">
        <v>0</v>
      </c>
      <c r="G45" s="202">
        <v>24.32</v>
      </c>
      <c r="H45" s="202">
        <v>0</v>
      </c>
      <c r="I45" s="202">
        <v>0</v>
      </c>
      <c r="J45" s="202">
        <v>28.8</v>
      </c>
      <c r="K45" s="202">
        <v>238.41</v>
      </c>
      <c r="L45" s="202">
        <v>3.83</v>
      </c>
      <c r="M45" s="202">
        <v>2.1800000000000002</v>
      </c>
      <c r="N45" s="202">
        <v>2</v>
      </c>
      <c r="O45" s="202">
        <v>2.83</v>
      </c>
      <c r="P45" s="202">
        <v>0.74</v>
      </c>
      <c r="Q45" s="202">
        <v>0.19</v>
      </c>
      <c r="R45" s="202">
        <v>4.28</v>
      </c>
      <c r="S45" s="202">
        <v>5.18</v>
      </c>
      <c r="T45" s="202">
        <v>0</v>
      </c>
      <c r="U45" s="202">
        <v>2.33</v>
      </c>
      <c r="V45" s="202">
        <v>2.19</v>
      </c>
      <c r="W45" s="202">
        <v>10.32</v>
      </c>
      <c r="X45" s="202">
        <v>25.43</v>
      </c>
      <c r="Y45" s="202">
        <v>0</v>
      </c>
      <c r="Z45" s="202">
        <v>64.94</v>
      </c>
      <c r="AA45" s="202">
        <v>14.41</v>
      </c>
      <c r="AB45" s="202">
        <v>0</v>
      </c>
      <c r="AC45" s="202">
        <v>20.03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-35</v>
      </c>
      <c r="AL45" s="202">
        <v>0</v>
      </c>
      <c r="AM45" s="202">
        <v>120.15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17.989999999999998</v>
      </c>
      <c r="E46" s="202">
        <v>0</v>
      </c>
      <c r="F46" s="202">
        <v>0</v>
      </c>
      <c r="G46" s="202">
        <v>24.32</v>
      </c>
      <c r="H46" s="202">
        <v>0</v>
      </c>
      <c r="I46" s="202">
        <v>0</v>
      </c>
      <c r="J46" s="202">
        <v>28.8</v>
      </c>
      <c r="K46" s="202">
        <v>238.41</v>
      </c>
      <c r="L46" s="202">
        <v>3.83</v>
      </c>
      <c r="M46" s="202">
        <v>2.1800000000000002</v>
      </c>
      <c r="N46" s="202">
        <v>2</v>
      </c>
      <c r="O46" s="202">
        <v>2.83</v>
      </c>
      <c r="P46" s="202">
        <v>0.74</v>
      </c>
      <c r="Q46" s="202">
        <v>0.19</v>
      </c>
      <c r="R46" s="202">
        <v>4.28</v>
      </c>
      <c r="S46" s="202">
        <v>5.18</v>
      </c>
      <c r="T46" s="202">
        <v>0</v>
      </c>
      <c r="U46" s="202">
        <v>2.33</v>
      </c>
      <c r="V46" s="202">
        <v>2.19</v>
      </c>
      <c r="W46" s="202">
        <v>10.32</v>
      </c>
      <c r="X46" s="202">
        <v>25.43</v>
      </c>
      <c r="Y46" s="202">
        <v>0</v>
      </c>
      <c r="Z46" s="202">
        <v>64.94</v>
      </c>
      <c r="AA46" s="202">
        <v>14.41</v>
      </c>
      <c r="AB46" s="202">
        <v>0</v>
      </c>
      <c r="AC46" s="202">
        <v>20.03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-35</v>
      </c>
      <c r="AL46" s="202">
        <v>0</v>
      </c>
      <c r="AM46" s="202">
        <v>120.15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17.989999999999998</v>
      </c>
      <c r="E47" s="202">
        <v>0</v>
      </c>
      <c r="F47" s="202">
        <v>0</v>
      </c>
      <c r="G47" s="202">
        <v>24.09</v>
      </c>
      <c r="H47" s="202">
        <v>0</v>
      </c>
      <c r="I47" s="202">
        <v>0</v>
      </c>
      <c r="J47" s="202">
        <v>28.8</v>
      </c>
      <c r="K47" s="202">
        <v>238.41</v>
      </c>
      <c r="L47" s="202">
        <v>3.83</v>
      </c>
      <c r="M47" s="202">
        <v>2.1800000000000002</v>
      </c>
      <c r="N47" s="202">
        <v>2</v>
      </c>
      <c r="O47" s="202">
        <v>2.83</v>
      </c>
      <c r="P47" s="202">
        <v>0.74</v>
      </c>
      <c r="Q47" s="202">
        <v>0.69</v>
      </c>
      <c r="R47" s="202">
        <v>4.28</v>
      </c>
      <c r="S47" s="202">
        <v>5.18</v>
      </c>
      <c r="T47" s="202">
        <v>0</v>
      </c>
      <c r="U47" s="202">
        <v>3.13</v>
      </c>
      <c r="V47" s="202">
        <v>2.19</v>
      </c>
      <c r="W47" s="202">
        <v>10.33</v>
      </c>
      <c r="X47" s="202">
        <v>28.37</v>
      </c>
      <c r="Y47" s="202">
        <v>0</v>
      </c>
      <c r="Z47" s="202">
        <v>64.94</v>
      </c>
      <c r="AA47" s="202">
        <v>14.41</v>
      </c>
      <c r="AB47" s="202">
        <v>0</v>
      </c>
      <c r="AC47" s="202">
        <v>20.03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-35</v>
      </c>
      <c r="AL47" s="202">
        <v>0</v>
      </c>
      <c r="AM47" s="202">
        <v>120.15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17.989999999999998</v>
      </c>
      <c r="E48" s="202">
        <v>0</v>
      </c>
      <c r="F48" s="202">
        <v>0</v>
      </c>
      <c r="G48" s="202">
        <v>24.09</v>
      </c>
      <c r="H48" s="202">
        <v>0</v>
      </c>
      <c r="I48" s="202">
        <v>0</v>
      </c>
      <c r="J48" s="202">
        <v>28.8</v>
      </c>
      <c r="K48" s="202">
        <v>238.41</v>
      </c>
      <c r="L48" s="202">
        <v>3.83</v>
      </c>
      <c r="M48" s="202">
        <v>2.1800000000000002</v>
      </c>
      <c r="N48" s="202">
        <v>2</v>
      </c>
      <c r="O48" s="202">
        <v>2.83</v>
      </c>
      <c r="P48" s="202">
        <v>0.74</v>
      </c>
      <c r="Q48" s="202">
        <v>0.69</v>
      </c>
      <c r="R48" s="202">
        <v>4.28</v>
      </c>
      <c r="S48" s="202">
        <v>5.18</v>
      </c>
      <c r="T48" s="202">
        <v>0</v>
      </c>
      <c r="U48" s="202">
        <v>3.13</v>
      </c>
      <c r="V48" s="202">
        <v>2.19</v>
      </c>
      <c r="W48" s="202">
        <v>10.33</v>
      </c>
      <c r="X48" s="202">
        <v>28.15</v>
      </c>
      <c r="Y48" s="202">
        <v>0</v>
      </c>
      <c r="Z48" s="202">
        <v>64.94</v>
      </c>
      <c r="AA48" s="202">
        <v>14.41</v>
      </c>
      <c r="AB48" s="202">
        <v>0</v>
      </c>
      <c r="AC48" s="202">
        <v>20.03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-35</v>
      </c>
      <c r="AL48" s="202">
        <v>0</v>
      </c>
      <c r="AM48" s="202">
        <v>120.15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17.989999999999998</v>
      </c>
      <c r="E49" s="202">
        <v>0</v>
      </c>
      <c r="F49" s="202">
        <v>0</v>
      </c>
      <c r="G49" s="202">
        <v>24.09</v>
      </c>
      <c r="H49" s="202">
        <v>0</v>
      </c>
      <c r="I49" s="202">
        <v>0</v>
      </c>
      <c r="J49" s="202">
        <v>28.8</v>
      </c>
      <c r="K49" s="202">
        <v>238.41</v>
      </c>
      <c r="L49" s="202">
        <v>3.83</v>
      </c>
      <c r="M49" s="202">
        <v>2.1800000000000002</v>
      </c>
      <c r="N49" s="202">
        <v>2</v>
      </c>
      <c r="O49" s="202">
        <v>2.83</v>
      </c>
      <c r="P49" s="202">
        <v>0.74</v>
      </c>
      <c r="Q49" s="202">
        <v>1.19</v>
      </c>
      <c r="R49" s="202">
        <v>4.28</v>
      </c>
      <c r="S49" s="202">
        <v>5.18</v>
      </c>
      <c r="T49" s="202">
        <v>0</v>
      </c>
      <c r="U49" s="202">
        <v>3.13</v>
      </c>
      <c r="V49" s="202">
        <v>2.19</v>
      </c>
      <c r="W49" s="202">
        <v>10.33</v>
      </c>
      <c r="X49" s="202">
        <v>28.15</v>
      </c>
      <c r="Y49" s="202">
        <v>0</v>
      </c>
      <c r="Z49" s="202">
        <v>64.94</v>
      </c>
      <c r="AA49" s="202">
        <v>14.41</v>
      </c>
      <c r="AB49" s="202">
        <v>0</v>
      </c>
      <c r="AC49" s="202">
        <v>20.03</v>
      </c>
      <c r="AD49" s="202">
        <v>0</v>
      </c>
      <c r="AE49" s="202">
        <v>0</v>
      </c>
      <c r="AF49" s="202">
        <v>0</v>
      </c>
      <c r="AG49" s="202">
        <v>40.299999999999997</v>
      </c>
      <c r="AH49" s="202">
        <v>0</v>
      </c>
      <c r="AI49" s="202">
        <v>0</v>
      </c>
      <c r="AJ49" s="202">
        <v>0</v>
      </c>
      <c r="AK49" s="202">
        <v>-35</v>
      </c>
      <c r="AL49" s="202">
        <v>0</v>
      </c>
      <c r="AM49" s="202">
        <v>120.15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17.989999999999998</v>
      </c>
      <c r="E50" s="202">
        <v>0</v>
      </c>
      <c r="F50" s="202">
        <v>0</v>
      </c>
      <c r="G50" s="202">
        <v>24.09</v>
      </c>
      <c r="H50" s="202">
        <v>0</v>
      </c>
      <c r="I50" s="202">
        <v>0</v>
      </c>
      <c r="J50" s="202">
        <v>28.8</v>
      </c>
      <c r="K50" s="202">
        <v>238.41</v>
      </c>
      <c r="L50" s="202">
        <v>3.83</v>
      </c>
      <c r="M50" s="202">
        <v>2.1800000000000002</v>
      </c>
      <c r="N50" s="202">
        <v>2</v>
      </c>
      <c r="O50" s="202">
        <v>2.83</v>
      </c>
      <c r="P50" s="202">
        <v>0.74</v>
      </c>
      <c r="Q50" s="202">
        <v>1.19</v>
      </c>
      <c r="R50" s="202">
        <v>4.28</v>
      </c>
      <c r="S50" s="202">
        <v>5.18</v>
      </c>
      <c r="T50" s="202">
        <v>0</v>
      </c>
      <c r="U50" s="202">
        <v>3.13</v>
      </c>
      <c r="V50" s="202">
        <v>2.19</v>
      </c>
      <c r="W50" s="202">
        <v>10.33</v>
      </c>
      <c r="X50" s="202">
        <v>28.15</v>
      </c>
      <c r="Y50" s="202">
        <v>0</v>
      </c>
      <c r="Z50" s="202">
        <v>64.94</v>
      </c>
      <c r="AA50" s="202">
        <v>14.41</v>
      </c>
      <c r="AB50" s="202">
        <v>0</v>
      </c>
      <c r="AC50" s="202">
        <v>20.03</v>
      </c>
      <c r="AD50" s="202">
        <v>0</v>
      </c>
      <c r="AE50" s="202">
        <v>0</v>
      </c>
      <c r="AF50" s="202">
        <v>0</v>
      </c>
      <c r="AG50" s="202">
        <v>40.299999999999997</v>
      </c>
      <c r="AH50" s="202">
        <v>0</v>
      </c>
      <c r="AI50" s="202">
        <v>0</v>
      </c>
      <c r="AJ50" s="202">
        <v>0</v>
      </c>
      <c r="AK50" s="202">
        <v>-35</v>
      </c>
      <c r="AL50" s="202">
        <v>0</v>
      </c>
      <c r="AM50" s="202">
        <v>120.15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17.760000000000002</v>
      </c>
      <c r="E51" s="202">
        <v>0</v>
      </c>
      <c r="F51" s="202">
        <v>0</v>
      </c>
      <c r="G51" s="202">
        <v>24.09</v>
      </c>
      <c r="H51" s="202">
        <v>0</v>
      </c>
      <c r="I51" s="202">
        <v>0</v>
      </c>
      <c r="J51" s="202">
        <v>28.8</v>
      </c>
      <c r="K51" s="202">
        <v>238.41</v>
      </c>
      <c r="L51" s="202">
        <v>3.83</v>
      </c>
      <c r="M51" s="202">
        <v>2.1800000000000002</v>
      </c>
      <c r="N51" s="202">
        <v>2</v>
      </c>
      <c r="O51" s="202">
        <v>2.83</v>
      </c>
      <c r="P51" s="202">
        <v>0.74</v>
      </c>
      <c r="Q51" s="202">
        <v>1.94</v>
      </c>
      <c r="R51" s="202">
        <v>4.28</v>
      </c>
      <c r="S51" s="202">
        <v>5.18</v>
      </c>
      <c r="T51" s="202">
        <v>0</v>
      </c>
      <c r="U51" s="202">
        <v>3.13</v>
      </c>
      <c r="V51" s="202">
        <v>2.19</v>
      </c>
      <c r="W51" s="202">
        <v>10.33</v>
      </c>
      <c r="X51" s="202">
        <v>28.15</v>
      </c>
      <c r="Y51" s="202">
        <v>0</v>
      </c>
      <c r="Z51" s="202">
        <v>64.94</v>
      </c>
      <c r="AA51" s="202">
        <v>14.41</v>
      </c>
      <c r="AB51" s="202">
        <v>0</v>
      </c>
      <c r="AC51" s="202">
        <v>20.03</v>
      </c>
      <c r="AD51" s="202">
        <v>0</v>
      </c>
      <c r="AE51" s="202">
        <v>0</v>
      </c>
      <c r="AF51" s="202">
        <v>0</v>
      </c>
      <c r="AG51" s="202">
        <v>40.299999999999997</v>
      </c>
      <c r="AH51" s="202">
        <v>0</v>
      </c>
      <c r="AI51" s="202">
        <v>0</v>
      </c>
      <c r="AJ51" s="202">
        <v>0</v>
      </c>
      <c r="AK51" s="202">
        <v>-35</v>
      </c>
      <c r="AL51" s="202">
        <v>0</v>
      </c>
      <c r="AM51" s="202">
        <v>120.15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17.760000000000002</v>
      </c>
      <c r="E52" s="202">
        <v>0</v>
      </c>
      <c r="F52" s="202">
        <v>0</v>
      </c>
      <c r="G52" s="202">
        <v>24.09</v>
      </c>
      <c r="H52" s="202">
        <v>0</v>
      </c>
      <c r="I52" s="202">
        <v>0</v>
      </c>
      <c r="J52" s="202">
        <v>28.8</v>
      </c>
      <c r="K52" s="202">
        <v>238.41</v>
      </c>
      <c r="L52" s="202">
        <v>3.83</v>
      </c>
      <c r="M52" s="202">
        <v>2.1800000000000002</v>
      </c>
      <c r="N52" s="202">
        <v>2</v>
      </c>
      <c r="O52" s="202">
        <v>2.83</v>
      </c>
      <c r="P52" s="202">
        <v>0.74</v>
      </c>
      <c r="Q52" s="202">
        <v>1.94</v>
      </c>
      <c r="R52" s="202">
        <v>4.28</v>
      </c>
      <c r="S52" s="202">
        <v>5.18</v>
      </c>
      <c r="T52" s="202">
        <v>0</v>
      </c>
      <c r="U52" s="202">
        <v>3.13</v>
      </c>
      <c r="V52" s="202">
        <v>2.19</v>
      </c>
      <c r="W52" s="202">
        <v>10.33</v>
      </c>
      <c r="X52" s="202">
        <v>28.15</v>
      </c>
      <c r="Y52" s="202">
        <v>0</v>
      </c>
      <c r="Z52" s="202">
        <v>64.94</v>
      </c>
      <c r="AA52" s="202">
        <v>14.41</v>
      </c>
      <c r="AB52" s="202">
        <v>0</v>
      </c>
      <c r="AC52" s="202">
        <v>20.03</v>
      </c>
      <c r="AD52" s="202">
        <v>0</v>
      </c>
      <c r="AE52" s="202">
        <v>0</v>
      </c>
      <c r="AF52" s="202">
        <v>0</v>
      </c>
      <c r="AG52" s="202">
        <v>40.299999999999997</v>
      </c>
      <c r="AH52" s="202">
        <v>0</v>
      </c>
      <c r="AI52" s="202">
        <v>0</v>
      </c>
      <c r="AJ52" s="202">
        <v>0</v>
      </c>
      <c r="AK52" s="202">
        <v>-35</v>
      </c>
      <c r="AL52" s="202">
        <v>0</v>
      </c>
      <c r="AM52" s="202">
        <v>120.15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17.760000000000002</v>
      </c>
      <c r="E53" s="202">
        <v>0</v>
      </c>
      <c r="F53" s="202">
        <v>0</v>
      </c>
      <c r="G53" s="202">
        <v>24.09</v>
      </c>
      <c r="H53" s="202">
        <v>0</v>
      </c>
      <c r="I53" s="202">
        <v>0</v>
      </c>
      <c r="J53" s="202">
        <v>28.8</v>
      </c>
      <c r="K53" s="202">
        <v>238.41</v>
      </c>
      <c r="L53" s="202">
        <v>3.83</v>
      </c>
      <c r="M53" s="202">
        <v>2.1800000000000002</v>
      </c>
      <c r="N53" s="202">
        <v>2</v>
      </c>
      <c r="O53" s="202">
        <v>2.83</v>
      </c>
      <c r="P53" s="202">
        <v>0.74</v>
      </c>
      <c r="Q53" s="202">
        <v>3.19</v>
      </c>
      <c r="R53" s="202">
        <v>4.28</v>
      </c>
      <c r="S53" s="202">
        <v>5.18</v>
      </c>
      <c r="T53" s="202">
        <v>0</v>
      </c>
      <c r="U53" s="202">
        <v>2.89</v>
      </c>
      <c r="V53" s="202">
        <v>2.19</v>
      </c>
      <c r="W53" s="202">
        <v>10.33</v>
      </c>
      <c r="X53" s="202">
        <v>28.15</v>
      </c>
      <c r="Y53" s="202">
        <v>0</v>
      </c>
      <c r="Z53" s="202">
        <v>64.94</v>
      </c>
      <c r="AA53" s="202">
        <v>14.41</v>
      </c>
      <c r="AB53" s="202">
        <v>0</v>
      </c>
      <c r="AC53" s="202">
        <v>20.03</v>
      </c>
      <c r="AD53" s="202">
        <v>0</v>
      </c>
      <c r="AE53" s="202">
        <v>0</v>
      </c>
      <c r="AF53" s="202">
        <v>0</v>
      </c>
      <c r="AG53" s="202">
        <v>40.299999999999997</v>
      </c>
      <c r="AH53" s="202">
        <v>0</v>
      </c>
      <c r="AI53" s="202">
        <v>0</v>
      </c>
      <c r="AJ53" s="202">
        <v>0</v>
      </c>
      <c r="AK53" s="202">
        <v>-35</v>
      </c>
      <c r="AL53" s="202">
        <v>0</v>
      </c>
      <c r="AM53" s="202">
        <v>120.15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17.760000000000002</v>
      </c>
      <c r="E54" s="202">
        <v>0</v>
      </c>
      <c r="F54" s="202">
        <v>0</v>
      </c>
      <c r="G54" s="202">
        <v>24.09</v>
      </c>
      <c r="H54" s="202">
        <v>0</v>
      </c>
      <c r="I54" s="202">
        <v>0</v>
      </c>
      <c r="J54" s="202">
        <v>28.8</v>
      </c>
      <c r="K54" s="202">
        <v>238.41</v>
      </c>
      <c r="L54" s="202">
        <v>3.83</v>
      </c>
      <c r="M54" s="202">
        <v>2.1800000000000002</v>
      </c>
      <c r="N54" s="202">
        <v>2</v>
      </c>
      <c r="O54" s="202">
        <v>2.83</v>
      </c>
      <c r="P54" s="202">
        <v>0.74</v>
      </c>
      <c r="Q54" s="202">
        <v>4.45</v>
      </c>
      <c r="R54" s="202">
        <v>4.28</v>
      </c>
      <c r="S54" s="202">
        <v>5.18</v>
      </c>
      <c r="T54" s="202">
        <v>0</v>
      </c>
      <c r="U54" s="202">
        <v>2.89</v>
      </c>
      <c r="V54" s="202">
        <v>2.19</v>
      </c>
      <c r="W54" s="202">
        <v>10.33</v>
      </c>
      <c r="X54" s="202">
        <v>28.15</v>
      </c>
      <c r="Y54" s="202">
        <v>0</v>
      </c>
      <c r="Z54" s="202">
        <v>64.94</v>
      </c>
      <c r="AA54" s="202">
        <v>14.41</v>
      </c>
      <c r="AB54" s="202">
        <v>0</v>
      </c>
      <c r="AC54" s="202">
        <v>20.03</v>
      </c>
      <c r="AD54" s="202">
        <v>0</v>
      </c>
      <c r="AE54" s="202">
        <v>0</v>
      </c>
      <c r="AF54" s="202">
        <v>0</v>
      </c>
      <c r="AG54" s="202">
        <v>40.299999999999997</v>
      </c>
      <c r="AH54" s="202">
        <v>0</v>
      </c>
      <c r="AI54" s="202">
        <v>0</v>
      </c>
      <c r="AJ54" s="202">
        <v>0</v>
      </c>
      <c r="AK54" s="202">
        <v>-35</v>
      </c>
      <c r="AL54" s="202">
        <v>0</v>
      </c>
      <c r="AM54" s="202">
        <v>120.15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17.760000000000002</v>
      </c>
      <c r="E55" s="202">
        <v>0</v>
      </c>
      <c r="F55" s="202">
        <v>0</v>
      </c>
      <c r="G55" s="202">
        <v>24.09</v>
      </c>
      <c r="H55" s="202">
        <v>0</v>
      </c>
      <c r="I55" s="202">
        <v>0</v>
      </c>
      <c r="J55" s="202">
        <v>28.8</v>
      </c>
      <c r="K55" s="202">
        <v>238.41</v>
      </c>
      <c r="L55" s="202">
        <v>3.83</v>
      </c>
      <c r="M55" s="202">
        <v>2.1800000000000002</v>
      </c>
      <c r="N55" s="202">
        <v>2</v>
      </c>
      <c r="O55" s="202">
        <v>2.83</v>
      </c>
      <c r="P55" s="202">
        <v>0.74</v>
      </c>
      <c r="Q55" s="202">
        <v>4.7</v>
      </c>
      <c r="R55" s="202">
        <v>4.28</v>
      </c>
      <c r="S55" s="202">
        <v>5.18</v>
      </c>
      <c r="T55" s="202">
        <v>0</v>
      </c>
      <c r="U55" s="202">
        <v>2.89</v>
      </c>
      <c r="V55" s="202">
        <v>2.19</v>
      </c>
      <c r="W55" s="202">
        <v>10.33</v>
      </c>
      <c r="X55" s="202">
        <v>28.15</v>
      </c>
      <c r="Y55" s="202">
        <v>0</v>
      </c>
      <c r="Z55" s="202">
        <v>64.94</v>
      </c>
      <c r="AA55" s="202">
        <v>14.41</v>
      </c>
      <c r="AB55" s="202">
        <v>0</v>
      </c>
      <c r="AC55" s="202">
        <v>20.03</v>
      </c>
      <c r="AD55" s="202">
        <v>0</v>
      </c>
      <c r="AE55" s="202">
        <v>0</v>
      </c>
      <c r="AF55" s="202">
        <v>0</v>
      </c>
      <c r="AG55" s="202">
        <v>40.299999999999997</v>
      </c>
      <c r="AH55" s="202">
        <v>0</v>
      </c>
      <c r="AI55" s="202">
        <v>0</v>
      </c>
      <c r="AJ55" s="202">
        <v>0</v>
      </c>
      <c r="AK55" s="202">
        <v>-35</v>
      </c>
      <c r="AL55" s="202">
        <v>0</v>
      </c>
      <c r="AM55" s="202">
        <v>120.15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17.760000000000002</v>
      </c>
      <c r="E56" s="202">
        <v>0</v>
      </c>
      <c r="F56" s="202">
        <v>0</v>
      </c>
      <c r="G56" s="202">
        <v>24.09</v>
      </c>
      <c r="H56" s="202">
        <v>0</v>
      </c>
      <c r="I56" s="202">
        <v>0</v>
      </c>
      <c r="J56" s="202">
        <v>28.8</v>
      </c>
      <c r="K56" s="202">
        <v>238.41</v>
      </c>
      <c r="L56" s="202">
        <v>3.83</v>
      </c>
      <c r="M56" s="202">
        <v>2.1800000000000002</v>
      </c>
      <c r="N56" s="202">
        <v>2</v>
      </c>
      <c r="O56" s="202">
        <v>2.83</v>
      </c>
      <c r="P56" s="202">
        <v>0.74</v>
      </c>
      <c r="Q56" s="202">
        <v>4.7</v>
      </c>
      <c r="R56" s="202">
        <v>4.28</v>
      </c>
      <c r="S56" s="202">
        <v>5.18</v>
      </c>
      <c r="T56" s="202">
        <v>0</v>
      </c>
      <c r="U56" s="202">
        <v>2.89</v>
      </c>
      <c r="V56" s="202">
        <v>2.19</v>
      </c>
      <c r="W56" s="202">
        <v>10.33</v>
      </c>
      <c r="X56" s="202">
        <v>28.15</v>
      </c>
      <c r="Y56" s="202">
        <v>0</v>
      </c>
      <c r="Z56" s="202">
        <v>64.94</v>
      </c>
      <c r="AA56" s="202">
        <v>14.41</v>
      </c>
      <c r="AB56" s="202">
        <v>0</v>
      </c>
      <c r="AC56" s="202">
        <v>20.03</v>
      </c>
      <c r="AD56" s="202">
        <v>0</v>
      </c>
      <c r="AE56" s="202">
        <v>0</v>
      </c>
      <c r="AF56" s="202">
        <v>0</v>
      </c>
      <c r="AG56" s="202">
        <v>40.299999999999997</v>
      </c>
      <c r="AH56" s="202">
        <v>0</v>
      </c>
      <c r="AI56" s="202">
        <v>0</v>
      </c>
      <c r="AJ56" s="202">
        <v>0</v>
      </c>
      <c r="AK56" s="202">
        <v>-35</v>
      </c>
      <c r="AL56" s="202">
        <v>0</v>
      </c>
      <c r="AM56" s="202">
        <v>120.15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24.09</v>
      </c>
      <c r="H57" s="202">
        <v>0</v>
      </c>
      <c r="I57" s="202">
        <v>0</v>
      </c>
      <c r="J57" s="202">
        <v>28.8</v>
      </c>
      <c r="K57" s="202">
        <v>238.41</v>
      </c>
      <c r="L57" s="202">
        <v>3.83</v>
      </c>
      <c r="M57" s="202">
        <v>2.1800000000000002</v>
      </c>
      <c r="N57" s="202">
        <v>2</v>
      </c>
      <c r="O57" s="202">
        <v>2.83</v>
      </c>
      <c r="P57" s="202">
        <v>0.74</v>
      </c>
      <c r="Q57" s="202">
        <v>4.7</v>
      </c>
      <c r="R57" s="202">
        <v>4.28</v>
      </c>
      <c r="S57" s="202">
        <v>5.18</v>
      </c>
      <c r="T57" s="202">
        <v>0</v>
      </c>
      <c r="U57" s="202">
        <v>3.13</v>
      </c>
      <c r="V57" s="202">
        <v>2.19</v>
      </c>
      <c r="W57" s="202">
        <v>10.33</v>
      </c>
      <c r="X57" s="202">
        <v>28.15</v>
      </c>
      <c r="Y57" s="202">
        <v>0</v>
      </c>
      <c r="Z57" s="202">
        <v>64.94</v>
      </c>
      <c r="AA57" s="202">
        <v>14.41</v>
      </c>
      <c r="AB57" s="202">
        <v>0</v>
      </c>
      <c r="AC57" s="202">
        <v>20.03</v>
      </c>
      <c r="AD57" s="202">
        <v>0</v>
      </c>
      <c r="AE57" s="202">
        <v>0</v>
      </c>
      <c r="AF57" s="202">
        <v>0</v>
      </c>
      <c r="AG57" s="202">
        <v>40.299999999999997</v>
      </c>
      <c r="AH57" s="202">
        <v>0</v>
      </c>
      <c r="AI57" s="202">
        <v>0</v>
      </c>
      <c r="AJ57" s="202">
        <v>0</v>
      </c>
      <c r="AK57" s="202">
        <v>-35</v>
      </c>
      <c r="AL57" s="202">
        <v>0</v>
      </c>
      <c r="AM57" s="202">
        <v>120.15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24.09</v>
      </c>
      <c r="H58" s="202">
        <v>0</v>
      </c>
      <c r="I58" s="202">
        <v>0</v>
      </c>
      <c r="J58" s="202">
        <v>28.8</v>
      </c>
      <c r="K58" s="202">
        <v>238.41</v>
      </c>
      <c r="L58" s="202">
        <v>3.83</v>
      </c>
      <c r="M58" s="202">
        <v>2.1800000000000002</v>
      </c>
      <c r="N58" s="202">
        <v>2</v>
      </c>
      <c r="O58" s="202">
        <v>2.83</v>
      </c>
      <c r="P58" s="202">
        <v>0.74</v>
      </c>
      <c r="Q58" s="202">
        <v>4.7</v>
      </c>
      <c r="R58" s="202">
        <v>4.28</v>
      </c>
      <c r="S58" s="202">
        <v>5.18</v>
      </c>
      <c r="T58" s="202">
        <v>0</v>
      </c>
      <c r="U58" s="202">
        <v>3.13</v>
      </c>
      <c r="V58" s="202">
        <v>2.19</v>
      </c>
      <c r="W58" s="202">
        <v>10.33</v>
      </c>
      <c r="X58" s="202">
        <v>28.15</v>
      </c>
      <c r="Y58" s="202">
        <v>0</v>
      </c>
      <c r="Z58" s="202">
        <v>64.94</v>
      </c>
      <c r="AA58" s="202">
        <v>14.41</v>
      </c>
      <c r="AB58" s="202">
        <v>0</v>
      </c>
      <c r="AC58" s="202">
        <v>19.62</v>
      </c>
      <c r="AD58" s="202">
        <v>0</v>
      </c>
      <c r="AE58" s="202">
        <v>0</v>
      </c>
      <c r="AF58" s="202">
        <v>0</v>
      </c>
      <c r="AG58" s="202">
        <v>40.299999999999997</v>
      </c>
      <c r="AH58" s="202">
        <v>0</v>
      </c>
      <c r="AI58" s="202">
        <v>0</v>
      </c>
      <c r="AJ58" s="202">
        <v>0</v>
      </c>
      <c r="AK58" s="202">
        <v>-35</v>
      </c>
      <c r="AL58" s="202">
        <v>0</v>
      </c>
      <c r="AM58" s="202">
        <v>120.15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17.760000000000002</v>
      </c>
      <c r="E59" s="202">
        <v>0</v>
      </c>
      <c r="F59" s="202">
        <v>0</v>
      </c>
      <c r="G59" s="202">
        <v>24.09</v>
      </c>
      <c r="H59" s="202">
        <v>0</v>
      </c>
      <c r="I59" s="202">
        <v>0</v>
      </c>
      <c r="J59" s="202">
        <v>28.8</v>
      </c>
      <c r="K59" s="202">
        <v>238.41</v>
      </c>
      <c r="L59" s="202">
        <v>3.83</v>
      </c>
      <c r="M59" s="202">
        <v>2.1800000000000002</v>
      </c>
      <c r="N59" s="202">
        <v>2</v>
      </c>
      <c r="O59" s="202">
        <v>2.82</v>
      </c>
      <c r="P59" s="202">
        <v>0.74</v>
      </c>
      <c r="Q59" s="202">
        <v>4.7</v>
      </c>
      <c r="R59" s="202">
        <v>4.28</v>
      </c>
      <c r="S59" s="202">
        <v>5.18</v>
      </c>
      <c r="T59" s="202">
        <v>0</v>
      </c>
      <c r="U59" s="202">
        <v>3.13</v>
      </c>
      <c r="V59" s="202">
        <v>0.21</v>
      </c>
      <c r="W59" s="202">
        <v>1.8</v>
      </c>
      <c r="X59" s="202">
        <v>2.29</v>
      </c>
      <c r="Y59" s="202">
        <v>0</v>
      </c>
      <c r="Z59" s="202">
        <v>64.94</v>
      </c>
      <c r="AA59" s="202">
        <v>14.41</v>
      </c>
      <c r="AB59" s="202">
        <v>0</v>
      </c>
      <c r="AC59" s="202">
        <v>19.62</v>
      </c>
      <c r="AD59" s="202">
        <v>0</v>
      </c>
      <c r="AE59" s="202">
        <v>0</v>
      </c>
      <c r="AF59" s="202">
        <v>0</v>
      </c>
      <c r="AG59" s="202">
        <v>40.299999999999997</v>
      </c>
      <c r="AH59" s="202">
        <v>0</v>
      </c>
      <c r="AI59" s="202">
        <v>0</v>
      </c>
      <c r="AJ59" s="202">
        <v>0</v>
      </c>
      <c r="AK59" s="202">
        <v>-35</v>
      </c>
      <c r="AL59" s="202">
        <v>0</v>
      </c>
      <c r="AM59" s="202">
        <v>120.15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17.760000000000002</v>
      </c>
      <c r="E60" s="202">
        <v>0</v>
      </c>
      <c r="F60" s="202">
        <v>0</v>
      </c>
      <c r="G60" s="202">
        <v>24.09</v>
      </c>
      <c r="H60" s="202">
        <v>0</v>
      </c>
      <c r="I60" s="202">
        <v>0</v>
      </c>
      <c r="J60" s="202">
        <v>28.8</v>
      </c>
      <c r="K60" s="202">
        <v>238.41</v>
      </c>
      <c r="L60" s="202">
        <v>3.83</v>
      </c>
      <c r="M60" s="202">
        <v>2.1800000000000002</v>
      </c>
      <c r="N60" s="202">
        <v>2</v>
      </c>
      <c r="O60" s="202">
        <v>2.82</v>
      </c>
      <c r="P60" s="202">
        <v>0.74</v>
      </c>
      <c r="Q60" s="202">
        <v>4.7</v>
      </c>
      <c r="R60" s="202">
        <v>4.28</v>
      </c>
      <c r="S60" s="202">
        <v>5.18</v>
      </c>
      <c r="T60" s="202">
        <v>0</v>
      </c>
      <c r="U60" s="202">
        <v>3.13</v>
      </c>
      <c r="V60" s="202">
        <v>0.21</v>
      </c>
      <c r="W60" s="202">
        <v>0.75</v>
      </c>
      <c r="X60" s="202">
        <v>2.29</v>
      </c>
      <c r="Y60" s="202">
        <v>0</v>
      </c>
      <c r="Z60" s="202">
        <v>64.94</v>
      </c>
      <c r="AA60" s="202">
        <v>14.41</v>
      </c>
      <c r="AB60" s="202">
        <v>0</v>
      </c>
      <c r="AC60" s="202">
        <v>19.62</v>
      </c>
      <c r="AD60" s="202">
        <v>0</v>
      </c>
      <c r="AE60" s="202">
        <v>0</v>
      </c>
      <c r="AF60" s="202">
        <v>0</v>
      </c>
      <c r="AG60" s="202">
        <v>40.299999999999997</v>
      </c>
      <c r="AH60" s="202">
        <v>0</v>
      </c>
      <c r="AI60" s="202">
        <v>0</v>
      </c>
      <c r="AJ60" s="202">
        <v>0</v>
      </c>
      <c r="AK60" s="202">
        <v>-35</v>
      </c>
      <c r="AL60" s="202">
        <v>0</v>
      </c>
      <c r="AM60" s="202">
        <v>120.15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17.760000000000002</v>
      </c>
      <c r="E61" s="202">
        <v>0</v>
      </c>
      <c r="F61" s="202">
        <v>0</v>
      </c>
      <c r="G61" s="202">
        <v>24.09</v>
      </c>
      <c r="H61" s="202">
        <v>0</v>
      </c>
      <c r="I61" s="202">
        <v>0</v>
      </c>
      <c r="J61" s="202">
        <v>28.8</v>
      </c>
      <c r="K61" s="202">
        <v>238.41</v>
      </c>
      <c r="L61" s="202">
        <v>3.83</v>
      </c>
      <c r="M61" s="202">
        <v>2.1800000000000002</v>
      </c>
      <c r="N61" s="202">
        <v>2</v>
      </c>
      <c r="O61" s="202">
        <v>2.82</v>
      </c>
      <c r="P61" s="202">
        <v>0.74</v>
      </c>
      <c r="Q61" s="202">
        <v>4.7</v>
      </c>
      <c r="R61" s="202">
        <v>4.28</v>
      </c>
      <c r="S61" s="202">
        <v>5.18</v>
      </c>
      <c r="T61" s="202">
        <v>0</v>
      </c>
      <c r="U61" s="202">
        <v>3.13</v>
      </c>
      <c r="V61" s="202">
        <v>0.93</v>
      </c>
      <c r="W61" s="202">
        <v>0.75</v>
      </c>
      <c r="X61" s="202">
        <v>2.29</v>
      </c>
      <c r="Y61" s="202">
        <v>0</v>
      </c>
      <c r="Z61" s="202">
        <v>64.94</v>
      </c>
      <c r="AA61" s="202">
        <v>14.41</v>
      </c>
      <c r="AB61" s="202">
        <v>0</v>
      </c>
      <c r="AC61" s="202">
        <v>19.62</v>
      </c>
      <c r="AD61" s="202">
        <v>0</v>
      </c>
      <c r="AE61" s="202">
        <v>0</v>
      </c>
      <c r="AF61" s="202">
        <v>0</v>
      </c>
      <c r="AG61" s="202">
        <v>40.299999999999997</v>
      </c>
      <c r="AH61" s="202">
        <v>0</v>
      </c>
      <c r="AI61" s="202">
        <v>0</v>
      </c>
      <c r="AJ61" s="202">
        <v>0</v>
      </c>
      <c r="AK61" s="202">
        <v>-35</v>
      </c>
      <c r="AL61" s="202">
        <v>0</v>
      </c>
      <c r="AM61" s="202">
        <v>120.15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17.760000000000002</v>
      </c>
      <c r="E62" s="202">
        <v>0</v>
      </c>
      <c r="F62" s="202">
        <v>0</v>
      </c>
      <c r="G62" s="202">
        <v>24.09</v>
      </c>
      <c r="H62" s="202">
        <v>0</v>
      </c>
      <c r="I62" s="202">
        <v>0</v>
      </c>
      <c r="J62" s="202">
        <v>28.8</v>
      </c>
      <c r="K62" s="202">
        <v>238.41</v>
      </c>
      <c r="L62" s="202">
        <v>3.83</v>
      </c>
      <c r="M62" s="202">
        <v>2.1800000000000002</v>
      </c>
      <c r="N62" s="202">
        <v>2</v>
      </c>
      <c r="O62" s="202">
        <v>2.82</v>
      </c>
      <c r="P62" s="202">
        <v>0.74</v>
      </c>
      <c r="Q62" s="202">
        <v>4.7</v>
      </c>
      <c r="R62" s="202">
        <v>4.28</v>
      </c>
      <c r="S62" s="202">
        <v>5.18</v>
      </c>
      <c r="T62" s="202">
        <v>0</v>
      </c>
      <c r="U62" s="202">
        <v>3.13</v>
      </c>
      <c r="V62" s="202">
        <v>0.93</v>
      </c>
      <c r="W62" s="202">
        <v>0.75</v>
      </c>
      <c r="X62" s="202">
        <v>2.29</v>
      </c>
      <c r="Y62" s="202">
        <v>0</v>
      </c>
      <c r="Z62" s="202">
        <v>64.94</v>
      </c>
      <c r="AA62" s="202">
        <v>14.41</v>
      </c>
      <c r="AB62" s="202">
        <v>0</v>
      </c>
      <c r="AC62" s="202">
        <v>19.62</v>
      </c>
      <c r="AD62" s="202">
        <v>0</v>
      </c>
      <c r="AE62" s="202">
        <v>0</v>
      </c>
      <c r="AF62" s="202">
        <v>0</v>
      </c>
      <c r="AG62" s="202">
        <v>40.299999999999997</v>
      </c>
      <c r="AH62" s="202">
        <v>0</v>
      </c>
      <c r="AI62" s="202">
        <v>0</v>
      </c>
      <c r="AJ62" s="202">
        <v>0</v>
      </c>
      <c r="AK62" s="202">
        <v>-35</v>
      </c>
      <c r="AL62" s="202">
        <v>0</v>
      </c>
      <c r="AM62" s="202">
        <v>120.15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17.760000000000002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28.8</v>
      </c>
      <c r="K63" s="202">
        <v>238.41</v>
      </c>
      <c r="L63" s="202">
        <v>3.83</v>
      </c>
      <c r="M63" s="202">
        <v>2.1800000000000002</v>
      </c>
      <c r="N63" s="202">
        <v>2</v>
      </c>
      <c r="O63" s="202">
        <v>2.82</v>
      </c>
      <c r="P63" s="202">
        <v>0.74</v>
      </c>
      <c r="Q63" s="202">
        <v>4.7</v>
      </c>
      <c r="R63" s="202">
        <v>4.28</v>
      </c>
      <c r="S63" s="202">
        <v>5.18</v>
      </c>
      <c r="T63" s="202">
        <v>0</v>
      </c>
      <c r="U63" s="202">
        <v>3.13</v>
      </c>
      <c r="V63" s="202">
        <v>0.93</v>
      </c>
      <c r="W63" s="202">
        <v>0.74</v>
      </c>
      <c r="X63" s="202">
        <v>2.29</v>
      </c>
      <c r="Y63" s="202">
        <v>0</v>
      </c>
      <c r="Z63" s="202">
        <v>13.09</v>
      </c>
      <c r="AA63" s="202">
        <v>14.41</v>
      </c>
      <c r="AB63" s="202">
        <v>0</v>
      </c>
      <c r="AC63" s="202">
        <v>19.62</v>
      </c>
      <c r="AD63" s="202">
        <v>0</v>
      </c>
      <c r="AE63" s="202">
        <v>0</v>
      </c>
      <c r="AF63" s="202">
        <v>0</v>
      </c>
      <c r="AG63" s="202">
        <v>40.299999999999997</v>
      </c>
      <c r="AH63" s="202">
        <v>0</v>
      </c>
      <c r="AI63" s="202">
        <v>0</v>
      </c>
      <c r="AJ63" s="202">
        <v>0</v>
      </c>
      <c r="AK63" s="202">
        <v>-35</v>
      </c>
      <c r="AL63" s="202">
        <v>0</v>
      </c>
      <c r="AM63" s="202">
        <v>120.15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17.760000000000002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28.8</v>
      </c>
      <c r="K64" s="202">
        <v>238.41</v>
      </c>
      <c r="L64" s="202">
        <v>3.83</v>
      </c>
      <c r="M64" s="202">
        <v>2.1800000000000002</v>
      </c>
      <c r="N64" s="202">
        <v>2</v>
      </c>
      <c r="O64" s="202">
        <v>2.82</v>
      </c>
      <c r="P64" s="202">
        <v>0.74</v>
      </c>
      <c r="Q64" s="202">
        <v>4.7</v>
      </c>
      <c r="R64" s="202">
        <v>4.28</v>
      </c>
      <c r="S64" s="202">
        <v>5.18</v>
      </c>
      <c r="T64" s="202">
        <v>0</v>
      </c>
      <c r="U64" s="202">
        <v>3.13</v>
      </c>
      <c r="V64" s="202">
        <v>0.93</v>
      </c>
      <c r="W64" s="202">
        <v>0.74</v>
      </c>
      <c r="X64" s="202">
        <v>2.29</v>
      </c>
      <c r="Y64" s="202">
        <v>0</v>
      </c>
      <c r="Z64" s="202">
        <v>4.6900000000000004</v>
      </c>
      <c r="AA64" s="202">
        <v>14.41</v>
      </c>
      <c r="AB64" s="202">
        <v>0</v>
      </c>
      <c r="AC64" s="202">
        <v>19.62</v>
      </c>
      <c r="AD64" s="202">
        <v>0</v>
      </c>
      <c r="AE64" s="202">
        <v>0</v>
      </c>
      <c r="AF64" s="202">
        <v>0</v>
      </c>
      <c r="AG64" s="202">
        <v>40.299999999999997</v>
      </c>
      <c r="AH64" s="202">
        <v>0</v>
      </c>
      <c r="AI64" s="202">
        <v>0</v>
      </c>
      <c r="AJ64" s="202">
        <v>0</v>
      </c>
      <c r="AK64" s="202">
        <v>-35</v>
      </c>
      <c r="AL64" s="202">
        <v>0</v>
      </c>
      <c r="AM64" s="202">
        <v>120.15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17.760000000000002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28.8</v>
      </c>
      <c r="K65" s="202">
        <v>238.41</v>
      </c>
      <c r="L65" s="202">
        <v>0.36</v>
      </c>
      <c r="M65" s="202">
        <v>2.1800000000000002</v>
      </c>
      <c r="N65" s="202">
        <v>2</v>
      </c>
      <c r="O65" s="202">
        <v>2.82</v>
      </c>
      <c r="P65" s="202">
        <v>0.74</v>
      </c>
      <c r="Q65" s="202">
        <v>0.35</v>
      </c>
      <c r="R65" s="202">
        <v>0.35</v>
      </c>
      <c r="S65" s="202">
        <v>0.44</v>
      </c>
      <c r="T65" s="202">
        <v>0</v>
      </c>
      <c r="U65" s="202">
        <v>3.13</v>
      </c>
      <c r="V65" s="202">
        <v>0.93</v>
      </c>
      <c r="W65" s="202">
        <v>0.74</v>
      </c>
      <c r="X65" s="202">
        <v>2.29</v>
      </c>
      <c r="Y65" s="202">
        <v>0</v>
      </c>
      <c r="Z65" s="202">
        <v>4.6900000000000004</v>
      </c>
      <c r="AA65" s="202">
        <v>1.47</v>
      </c>
      <c r="AB65" s="202">
        <v>0</v>
      </c>
      <c r="AC65" s="202">
        <v>19.62</v>
      </c>
      <c r="AD65" s="202">
        <v>0</v>
      </c>
      <c r="AE65" s="202">
        <v>0</v>
      </c>
      <c r="AF65" s="202">
        <v>0</v>
      </c>
      <c r="AG65" s="202">
        <v>40.299999999999997</v>
      </c>
      <c r="AH65" s="202">
        <v>0</v>
      </c>
      <c r="AI65" s="202">
        <v>0</v>
      </c>
      <c r="AJ65" s="202">
        <v>0</v>
      </c>
      <c r="AK65" s="202">
        <v>-35</v>
      </c>
      <c r="AL65" s="202">
        <v>0</v>
      </c>
      <c r="AM65" s="202">
        <v>120.15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17.760000000000002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28.8</v>
      </c>
      <c r="K66" s="202">
        <v>238.41</v>
      </c>
      <c r="L66" s="202">
        <v>0.36</v>
      </c>
      <c r="M66" s="202">
        <v>2.1800000000000002</v>
      </c>
      <c r="N66" s="202">
        <v>2</v>
      </c>
      <c r="O66" s="202">
        <v>2.82</v>
      </c>
      <c r="P66" s="202">
        <v>0.74</v>
      </c>
      <c r="Q66" s="202">
        <v>0.35</v>
      </c>
      <c r="R66" s="202">
        <v>0.35</v>
      </c>
      <c r="S66" s="202">
        <v>0.44</v>
      </c>
      <c r="T66" s="202">
        <v>0</v>
      </c>
      <c r="U66" s="202">
        <v>3.13</v>
      </c>
      <c r="V66" s="202">
        <v>0.93</v>
      </c>
      <c r="W66" s="202">
        <v>0.74</v>
      </c>
      <c r="X66" s="202">
        <v>2.29</v>
      </c>
      <c r="Y66" s="202">
        <v>0</v>
      </c>
      <c r="Z66" s="202">
        <v>4.6900000000000004</v>
      </c>
      <c r="AA66" s="202">
        <v>1.47</v>
      </c>
      <c r="AB66" s="202">
        <v>0</v>
      </c>
      <c r="AC66" s="202">
        <v>19.62</v>
      </c>
      <c r="AD66" s="202">
        <v>0</v>
      </c>
      <c r="AE66" s="202">
        <v>0</v>
      </c>
      <c r="AF66" s="202">
        <v>0</v>
      </c>
      <c r="AG66" s="202">
        <v>40.299999999999997</v>
      </c>
      <c r="AH66" s="202">
        <v>0</v>
      </c>
      <c r="AI66" s="202">
        <v>0</v>
      </c>
      <c r="AJ66" s="202">
        <v>0</v>
      </c>
      <c r="AK66" s="202">
        <v>-35</v>
      </c>
      <c r="AL66" s="202">
        <v>0</v>
      </c>
      <c r="AM66" s="202">
        <v>120.15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17.53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28.8</v>
      </c>
      <c r="K67" s="202">
        <v>238.41</v>
      </c>
      <c r="L67" s="202">
        <v>0.36</v>
      </c>
      <c r="M67" s="202">
        <v>2.1800000000000002</v>
      </c>
      <c r="N67" s="202">
        <v>2</v>
      </c>
      <c r="O67" s="202">
        <v>2.82</v>
      </c>
      <c r="P67" s="202">
        <v>0.74</v>
      </c>
      <c r="Q67" s="202">
        <v>0.35</v>
      </c>
      <c r="R67" s="202">
        <v>0.35</v>
      </c>
      <c r="S67" s="202">
        <v>0.44</v>
      </c>
      <c r="T67" s="202">
        <v>0</v>
      </c>
      <c r="U67" s="202">
        <v>2.89</v>
      </c>
      <c r="V67" s="202">
        <v>0.93</v>
      </c>
      <c r="W67" s="202">
        <v>0.74</v>
      </c>
      <c r="X67" s="202">
        <v>2.29</v>
      </c>
      <c r="Y67" s="202">
        <v>0</v>
      </c>
      <c r="Z67" s="202">
        <v>4.6900000000000004</v>
      </c>
      <c r="AA67" s="202">
        <v>1.47</v>
      </c>
      <c r="AB67" s="202">
        <v>0</v>
      </c>
      <c r="AC67" s="202">
        <v>19.62</v>
      </c>
      <c r="AD67" s="202">
        <v>0</v>
      </c>
      <c r="AE67" s="202">
        <v>0</v>
      </c>
      <c r="AF67" s="202">
        <v>0</v>
      </c>
      <c r="AG67" s="202">
        <v>40.299999999999997</v>
      </c>
      <c r="AH67" s="202">
        <v>0</v>
      </c>
      <c r="AI67" s="202">
        <v>0</v>
      </c>
      <c r="AJ67" s="202">
        <v>0</v>
      </c>
      <c r="AK67" s="202">
        <v>-35</v>
      </c>
      <c r="AL67" s="202">
        <v>0</v>
      </c>
      <c r="AM67" s="202">
        <v>120.15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17.53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28.8</v>
      </c>
      <c r="K68" s="202">
        <v>238.41</v>
      </c>
      <c r="L68" s="202">
        <v>0.36</v>
      </c>
      <c r="M68" s="202">
        <v>2.1800000000000002</v>
      </c>
      <c r="N68" s="202">
        <v>2</v>
      </c>
      <c r="O68" s="202">
        <v>2.82</v>
      </c>
      <c r="P68" s="202">
        <v>0.74</v>
      </c>
      <c r="Q68" s="202">
        <v>0.35</v>
      </c>
      <c r="R68" s="202">
        <v>0.35</v>
      </c>
      <c r="S68" s="202">
        <v>0.44</v>
      </c>
      <c r="T68" s="202">
        <v>0</v>
      </c>
      <c r="U68" s="202">
        <v>2.89</v>
      </c>
      <c r="V68" s="202">
        <v>0.93</v>
      </c>
      <c r="W68" s="202">
        <v>0.74</v>
      </c>
      <c r="X68" s="202">
        <v>2.29</v>
      </c>
      <c r="Y68" s="202">
        <v>0</v>
      </c>
      <c r="Z68" s="202">
        <v>4.6900000000000004</v>
      </c>
      <c r="AA68" s="202">
        <v>1.47</v>
      </c>
      <c r="AB68" s="202">
        <v>0</v>
      </c>
      <c r="AC68" s="202">
        <v>19.62</v>
      </c>
      <c r="AD68" s="202">
        <v>0</v>
      </c>
      <c r="AE68" s="202">
        <v>0</v>
      </c>
      <c r="AF68" s="202">
        <v>0</v>
      </c>
      <c r="AG68" s="202">
        <v>40.299999999999997</v>
      </c>
      <c r="AH68" s="202">
        <v>0</v>
      </c>
      <c r="AI68" s="202">
        <v>0</v>
      </c>
      <c r="AJ68" s="202">
        <v>0</v>
      </c>
      <c r="AK68" s="202">
        <v>-35</v>
      </c>
      <c r="AL68" s="202">
        <v>0</v>
      </c>
      <c r="AM68" s="202">
        <v>120.15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17.53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28.8</v>
      </c>
      <c r="K69" s="202">
        <v>238.41</v>
      </c>
      <c r="L69" s="202">
        <v>0.36</v>
      </c>
      <c r="M69" s="202">
        <v>2.1800000000000002</v>
      </c>
      <c r="N69" s="202">
        <v>2</v>
      </c>
      <c r="O69" s="202">
        <v>2.82</v>
      </c>
      <c r="P69" s="202">
        <v>0.74</v>
      </c>
      <c r="Q69" s="202">
        <v>0.35</v>
      </c>
      <c r="R69" s="202">
        <v>0.35</v>
      </c>
      <c r="S69" s="202">
        <v>0.44</v>
      </c>
      <c r="T69" s="202">
        <v>0</v>
      </c>
      <c r="U69" s="202">
        <v>2.89</v>
      </c>
      <c r="V69" s="202">
        <v>0.93</v>
      </c>
      <c r="W69" s="202">
        <v>0.74</v>
      </c>
      <c r="X69" s="202">
        <v>2.29</v>
      </c>
      <c r="Y69" s="202">
        <v>0</v>
      </c>
      <c r="Z69" s="202">
        <v>4.6900000000000004</v>
      </c>
      <c r="AA69" s="202">
        <v>1.47</v>
      </c>
      <c r="AB69" s="202">
        <v>0</v>
      </c>
      <c r="AC69" s="202">
        <v>19.62</v>
      </c>
      <c r="AD69" s="202">
        <v>0</v>
      </c>
      <c r="AE69" s="202">
        <v>0</v>
      </c>
      <c r="AF69" s="202">
        <v>0</v>
      </c>
      <c r="AG69" s="202">
        <v>40.299999999999997</v>
      </c>
      <c r="AH69" s="202">
        <v>0</v>
      </c>
      <c r="AI69" s="202">
        <v>0</v>
      </c>
      <c r="AJ69" s="202">
        <v>0</v>
      </c>
      <c r="AK69" s="202">
        <v>-35</v>
      </c>
      <c r="AL69" s="202">
        <v>0</v>
      </c>
      <c r="AM69" s="202">
        <v>120.15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17.53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28.8</v>
      </c>
      <c r="K70" s="202">
        <v>238.41</v>
      </c>
      <c r="L70" s="202">
        <v>0.36</v>
      </c>
      <c r="M70" s="202">
        <v>2.1800000000000002</v>
      </c>
      <c r="N70" s="202">
        <v>2</v>
      </c>
      <c r="O70" s="202">
        <v>2.82</v>
      </c>
      <c r="P70" s="202">
        <v>0.74</v>
      </c>
      <c r="Q70" s="202">
        <v>0.35</v>
      </c>
      <c r="R70" s="202">
        <v>0.35</v>
      </c>
      <c r="S70" s="202">
        <v>0.44</v>
      </c>
      <c r="T70" s="202">
        <v>0</v>
      </c>
      <c r="U70" s="202">
        <v>2.89</v>
      </c>
      <c r="V70" s="202">
        <v>0.93</v>
      </c>
      <c r="W70" s="202">
        <v>0.74</v>
      </c>
      <c r="X70" s="202">
        <v>2.29</v>
      </c>
      <c r="Y70" s="202">
        <v>0</v>
      </c>
      <c r="Z70" s="202">
        <v>4.6900000000000004</v>
      </c>
      <c r="AA70" s="202">
        <v>1.47</v>
      </c>
      <c r="AB70" s="202">
        <v>0</v>
      </c>
      <c r="AC70" s="202">
        <v>19.62</v>
      </c>
      <c r="AD70" s="202">
        <v>0</v>
      </c>
      <c r="AE70" s="202">
        <v>0</v>
      </c>
      <c r="AF70" s="202">
        <v>0</v>
      </c>
      <c r="AG70" s="202">
        <v>40.299999999999997</v>
      </c>
      <c r="AH70" s="202">
        <v>0</v>
      </c>
      <c r="AI70" s="202">
        <v>0</v>
      </c>
      <c r="AJ70" s="202">
        <v>0</v>
      </c>
      <c r="AK70" s="202">
        <v>-35</v>
      </c>
      <c r="AL70" s="202">
        <v>0</v>
      </c>
      <c r="AM70" s="202">
        <v>120.15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28.8</v>
      </c>
      <c r="K71" s="202">
        <v>238.41</v>
      </c>
      <c r="L71" s="202">
        <v>0.36</v>
      </c>
      <c r="M71" s="202">
        <v>2.1800000000000002</v>
      </c>
      <c r="N71" s="202">
        <v>2</v>
      </c>
      <c r="O71" s="202">
        <v>2.82</v>
      </c>
      <c r="P71" s="202">
        <v>0.74</v>
      </c>
      <c r="Q71" s="202">
        <v>0.35</v>
      </c>
      <c r="R71" s="202">
        <v>0.35</v>
      </c>
      <c r="S71" s="202">
        <v>0.44</v>
      </c>
      <c r="T71" s="202">
        <v>0</v>
      </c>
      <c r="U71" s="202">
        <v>2.89</v>
      </c>
      <c r="V71" s="202">
        <v>0.93</v>
      </c>
      <c r="W71" s="202">
        <v>0.74</v>
      </c>
      <c r="X71" s="202">
        <v>2.29</v>
      </c>
      <c r="Y71" s="202">
        <v>0</v>
      </c>
      <c r="Z71" s="202">
        <v>4.6900000000000004</v>
      </c>
      <c r="AA71" s="202">
        <v>1.47</v>
      </c>
      <c r="AB71" s="202">
        <v>0</v>
      </c>
      <c r="AC71" s="202">
        <v>19.62</v>
      </c>
      <c r="AD71" s="202">
        <v>0</v>
      </c>
      <c r="AE71" s="202">
        <v>0</v>
      </c>
      <c r="AF71" s="202">
        <v>0</v>
      </c>
      <c r="AG71" s="202">
        <v>40.299999999999997</v>
      </c>
      <c r="AH71" s="202">
        <v>0</v>
      </c>
      <c r="AI71" s="202">
        <v>0</v>
      </c>
      <c r="AJ71" s="202">
        <v>0</v>
      </c>
      <c r="AK71" s="202">
        <v>-35</v>
      </c>
      <c r="AL71" s="202">
        <v>0</v>
      </c>
      <c r="AM71" s="202">
        <v>110.81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29.91</v>
      </c>
      <c r="K72" s="202">
        <v>238.41</v>
      </c>
      <c r="L72" s="202">
        <v>0.36</v>
      </c>
      <c r="M72" s="202">
        <v>2.1800000000000002</v>
      </c>
      <c r="N72" s="202">
        <v>2</v>
      </c>
      <c r="O72" s="202">
        <v>2.82</v>
      </c>
      <c r="P72" s="202">
        <v>0.74</v>
      </c>
      <c r="Q72" s="202">
        <v>0.35</v>
      </c>
      <c r="R72" s="202">
        <v>0.35</v>
      </c>
      <c r="S72" s="202">
        <v>0.44</v>
      </c>
      <c r="T72" s="202">
        <v>0</v>
      </c>
      <c r="U72" s="202">
        <v>2.89</v>
      </c>
      <c r="V72" s="202">
        <v>0.93</v>
      </c>
      <c r="W72" s="202">
        <v>0.74</v>
      </c>
      <c r="X72" s="202">
        <v>2.29</v>
      </c>
      <c r="Y72" s="202">
        <v>0</v>
      </c>
      <c r="Z72" s="202">
        <v>4.6900000000000004</v>
      </c>
      <c r="AA72" s="202">
        <v>1.47</v>
      </c>
      <c r="AB72" s="202">
        <v>0</v>
      </c>
      <c r="AC72" s="202">
        <v>19.62</v>
      </c>
      <c r="AD72" s="202">
        <v>0</v>
      </c>
      <c r="AE72" s="202">
        <v>0</v>
      </c>
      <c r="AF72" s="202">
        <v>0</v>
      </c>
      <c r="AG72" s="202">
        <v>40.299999999999997</v>
      </c>
      <c r="AH72" s="202">
        <v>0</v>
      </c>
      <c r="AI72" s="202">
        <v>0</v>
      </c>
      <c r="AJ72" s="202">
        <v>0</v>
      </c>
      <c r="AK72" s="202">
        <v>-35</v>
      </c>
      <c r="AL72" s="202">
        <v>0</v>
      </c>
      <c r="AM72" s="202">
        <v>110.81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29.91</v>
      </c>
      <c r="K73" s="202">
        <v>238.41</v>
      </c>
      <c r="L73" s="202">
        <v>0.36</v>
      </c>
      <c r="M73" s="202">
        <v>2.1800000000000002</v>
      </c>
      <c r="N73" s="202">
        <v>2</v>
      </c>
      <c r="O73" s="202">
        <v>2.82</v>
      </c>
      <c r="P73" s="202">
        <v>0.74</v>
      </c>
      <c r="Q73" s="202">
        <v>0.35</v>
      </c>
      <c r="R73" s="202">
        <v>0.35</v>
      </c>
      <c r="S73" s="202">
        <v>0.44</v>
      </c>
      <c r="T73" s="202">
        <v>0</v>
      </c>
      <c r="U73" s="202">
        <v>2.89</v>
      </c>
      <c r="V73" s="202">
        <v>0.93</v>
      </c>
      <c r="W73" s="202">
        <v>0.74</v>
      </c>
      <c r="X73" s="202">
        <v>2.29</v>
      </c>
      <c r="Y73" s="202">
        <v>0</v>
      </c>
      <c r="Z73" s="202">
        <v>4.6900000000000004</v>
      </c>
      <c r="AA73" s="202">
        <v>1.47</v>
      </c>
      <c r="AB73" s="202">
        <v>0</v>
      </c>
      <c r="AC73" s="202">
        <v>19.62</v>
      </c>
      <c r="AD73" s="202">
        <v>0</v>
      </c>
      <c r="AE73" s="202">
        <v>0</v>
      </c>
      <c r="AF73" s="202">
        <v>0</v>
      </c>
      <c r="AG73" s="202">
        <v>40.299999999999997</v>
      </c>
      <c r="AH73" s="202">
        <v>0</v>
      </c>
      <c r="AI73" s="202">
        <v>0</v>
      </c>
      <c r="AJ73" s="202">
        <v>0</v>
      </c>
      <c r="AK73" s="202">
        <v>-35</v>
      </c>
      <c r="AL73" s="202">
        <v>0</v>
      </c>
      <c r="AM73" s="202">
        <v>110.81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29.91</v>
      </c>
      <c r="K74" s="202">
        <v>238.41</v>
      </c>
      <c r="L74" s="202">
        <v>0.36</v>
      </c>
      <c r="M74" s="202">
        <v>2.1800000000000002</v>
      </c>
      <c r="N74" s="202">
        <v>2</v>
      </c>
      <c r="O74" s="202">
        <v>2.82</v>
      </c>
      <c r="P74" s="202">
        <v>0.74</v>
      </c>
      <c r="Q74" s="202">
        <v>0.35</v>
      </c>
      <c r="R74" s="202">
        <v>0.35</v>
      </c>
      <c r="S74" s="202">
        <v>0.44</v>
      </c>
      <c r="T74" s="202">
        <v>0</v>
      </c>
      <c r="U74" s="202">
        <v>2.89</v>
      </c>
      <c r="V74" s="202">
        <v>0.93</v>
      </c>
      <c r="W74" s="202">
        <v>0.74</v>
      </c>
      <c r="X74" s="202">
        <v>2.29</v>
      </c>
      <c r="Y74" s="202">
        <v>0</v>
      </c>
      <c r="Z74" s="202">
        <v>4.6900000000000004</v>
      </c>
      <c r="AA74" s="202">
        <v>1.47</v>
      </c>
      <c r="AB74" s="202">
        <v>0</v>
      </c>
      <c r="AC74" s="202">
        <v>19.62</v>
      </c>
      <c r="AD74" s="202">
        <v>0</v>
      </c>
      <c r="AE74" s="202">
        <v>0</v>
      </c>
      <c r="AF74" s="202">
        <v>0</v>
      </c>
      <c r="AG74" s="202">
        <v>40.299999999999997</v>
      </c>
      <c r="AH74" s="202">
        <v>0</v>
      </c>
      <c r="AI74" s="202">
        <v>0</v>
      </c>
      <c r="AJ74" s="202">
        <v>0</v>
      </c>
      <c r="AK74" s="202">
        <v>-35</v>
      </c>
      <c r="AL74" s="202">
        <v>0</v>
      </c>
      <c r="AM74" s="202">
        <v>110.81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1.38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1.93</v>
      </c>
      <c r="K75" s="202">
        <v>238.41</v>
      </c>
      <c r="L75" s="202">
        <v>0.36</v>
      </c>
      <c r="M75" s="202">
        <v>2.1800000000000002</v>
      </c>
      <c r="N75" s="202">
        <v>2</v>
      </c>
      <c r="O75" s="202">
        <v>2.82</v>
      </c>
      <c r="P75" s="202">
        <v>0.74</v>
      </c>
      <c r="Q75" s="202">
        <v>0.35</v>
      </c>
      <c r="R75" s="202">
        <v>0.35</v>
      </c>
      <c r="S75" s="202">
        <v>0.44</v>
      </c>
      <c r="T75" s="202">
        <v>0</v>
      </c>
      <c r="U75" s="202">
        <v>2.89</v>
      </c>
      <c r="V75" s="202">
        <v>0.93</v>
      </c>
      <c r="W75" s="202">
        <v>0.74</v>
      </c>
      <c r="X75" s="202">
        <v>2.29</v>
      </c>
      <c r="Y75" s="202">
        <v>0</v>
      </c>
      <c r="Z75" s="202">
        <v>8.67</v>
      </c>
      <c r="AA75" s="202">
        <v>1.52</v>
      </c>
      <c r="AB75" s="202">
        <v>0</v>
      </c>
      <c r="AC75" s="202">
        <v>19.62</v>
      </c>
      <c r="AD75" s="202">
        <v>0</v>
      </c>
      <c r="AE75" s="202">
        <v>0</v>
      </c>
      <c r="AF75" s="202">
        <v>0</v>
      </c>
      <c r="AG75" s="202">
        <v>40.299999999999997</v>
      </c>
      <c r="AH75" s="202">
        <v>0</v>
      </c>
      <c r="AI75" s="202">
        <v>0</v>
      </c>
      <c r="AJ75" s="202">
        <v>0</v>
      </c>
      <c r="AK75" s="202">
        <v>-35</v>
      </c>
      <c r="AL75" s="202">
        <v>0</v>
      </c>
      <c r="AM75" s="202">
        <v>113.93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3.69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4.8099999999999996</v>
      </c>
      <c r="K76" s="202">
        <v>192.25</v>
      </c>
      <c r="L76" s="202">
        <v>0.36</v>
      </c>
      <c r="M76" s="202">
        <v>2.1800000000000002</v>
      </c>
      <c r="N76" s="202">
        <v>2</v>
      </c>
      <c r="O76" s="202">
        <v>2.82</v>
      </c>
      <c r="P76" s="202">
        <v>0.74</v>
      </c>
      <c r="Q76" s="202">
        <v>0.35</v>
      </c>
      <c r="R76" s="202">
        <v>0.35</v>
      </c>
      <c r="S76" s="202">
        <v>0.44</v>
      </c>
      <c r="T76" s="202">
        <v>0</v>
      </c>
      <c r="U76" s="202">
        <v>2.89</v>
      </c>
      <c r="V76" s="202">
        <v>0.93</v>
      </c>
      <c r="W76" s="202">
        <v>0.74</v>
      </c>
      <c r="X76" s="202">
        <v>2.29</v>
      </c>
      <c r="Y76" s="202">
        <v>0</v>
      </c>
      <c r="Z76" s="202">
        <v>4.7</v>
      </c>
      <c r="AA76" s="202">
        <v>1.52</v>
      </c>
      <c r="AB76" s="202">
        <v>0</v>
      </c>
      <c r="AC76" s="202">
        <v>19.62</v>
      </c>
      <c r="AD76" s="202">
        <v>0</v>
      </c>
      <c r="AE76" s="202">
        <v>0</v>
      </c>
      <c r="AF76" s="202">
        <v>0</v>
      </c>
      <c r="AG76" s="202">
        <v>40.299999999999997</v>
      </c>
      <c r="AH76" s="202">
        <v>0</v>
      </c>
      <c r="AI76" s="202">
        <v>0</v>
      </c>
      <c r="AJ76" s="202">
        <v>0</v>
      </c>
      <c r="AK76" s="202">
        <v>-35</v>
      </c>
      <c r="AL76" s="202">
        <v>0</v>
      </c>
      <c r="AM76" s="202">
        <v>113.93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6.46</v>
      </c>
      <c r="E77" s="202">
        <v>0</v>
      </c>
      <c r="F77" s="202">
        <v>0</v>
      </c>
      <c r="G77" s="202">
        <v>23.85</v>
      </c>
      <c r="H77" s="202">
        <v>0</v>
      </c>
      <c r="I77" s="202">
        <v>0</v>
      </c>
      <c r="J77" s="202">
        <v>7.22</v>
      </c>
      <c r="K77" s="202">
        <v>192.25</v>
      </c>
      <c r="L77" s="202">
        <v>0.36</v>
      </c>
      <c r="M77" s="202">
        <v>2.1800000000000002</v>
      </c>
      <c r="N77" s="202">
        <v>2</v>
      </c>
      <c r="O77" s="202">
        <v>2.82</v>
      </c>
      <c r="P77" s="202">
        <v>0.74</v>
      </c>
      <c r="Q77" s="202">
        <v>0.35</v>
      </c>
      <c r="R77" s="202">
        <v>0.35</v>
      </c>
      <c r="S77" s="202">
        <v>0.44</v>
      </c>
      <c r="T77" s="202">
        <v>0</v>
      </c>
      <c r="U77" s="202">
        <v>2.89</v>
      </c>
      <c r="V77" s="202">
        <v>0.93</v>
      </c>
      <c r="W77" s="202">
        <v>0.74</v>
      </c>
      <c r="X77" s="202">
        <v>2.17</v>
      </c>
      <c r="Y77" s="202">
        <v>0</v>
      </c>
      <c r="Z77" s="202">
        <v>4.7</v>
      </c>
      <c r="AA77" s="202">
        <v>1.52</v>
      </c>
      <c r="AB77" s="202">
        <v>0</v>
      </c>
      <c r="AC77" s="202">
        <v>19.62</v>
      </c>
      <c r="AD77" s="202">
        <v>0</v>
      </c>
      <c r="AE77" s="202">
        <v>0</v>
      </c>
      <c r="AF77" s="202">
        <v>0</v>
      </c>
      <c r="AG77" s="202">
        <v>40.299999999999997</v>
      </c>
      <c r="AH77" s="202">
        <v>0</v>
      </c>
      <c r="AI77" s="202">
        <v>0</v>
      </c>
      <c r="AJ77" s="202">
        <v>0</v>
      </c>
      <c r="AK77" s="202">
        <v>-35</v>
      </c>
      <c r="AL77" s="202">
        <v>0</v>
      </c>
      <c r="AM77" s="202">
        <v>113.93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9.2200000000000006</v>
      </c>
      <c r="E78" s="202">
        <v>0</v>
      </c>
      <c r="F78" s="202">
        <v>0</v>
      </c>
      <c r="G78" s="202">
        <v>23.85</v>
      </c>
      <c r="H78" s="202">
        <v>0</v>
      </c>
      <c r="I78" s="202">
        <v>0</v>
      </c>
      <c r="J78" s="202">
        <v>12.03</v>
      </c>
      <c r="K78" s="202">
        <v>144.16</v>
      </c>
      <c r="L78" s="202">
        <v>0.36</v>
      </c>
      <c r="M78" s="202">
        <v>2.1800000000000002</v>
      </c>
      <c r="N78" s="202">
        <v>2</v>
      </c>
      <c r="O78" s="202">
        <v>2.82</v>
      </c>
      <c r="P78" s="202">
        <v>0.74</v>
      </c>
      <c r="Q78" s="202">
        <v>0.35</v>
      </c>
      <c r="R78" s="202">
        <v>0.35</v>
      </c>
      <c r="S78" s="202">
        <v>0.44</v>
      </c>
      <c r="T78" s="202">
        <v>0</v>
      </c>
      <c r="U78" s="202">
        <v>2.89</v>
      </c>
      <c r="V78" s="202">
        <v>0.93</v>
      </c>
      <c r="W78" s="202">
        <v>0.74</v>
      </c>
      <c r="X78" s="202">
        <v>2.17</v>
      </c>
      <c r="Y78" s="202">
        <v>0</v>
      </c>
      <c r="Z78" s="202">
        <v>4.7</v>
      </c>
      <c r="AA78" s="202">
        <v>1.52</v>
      </c>
      <c r="AB78" s="202">
        <v>0</v>
      </c>
      <c r="AC78" s="202">
        <v>19.62</v>
      </c>
      <c r="AD78" s="202">
        <v>0</v>
      </c>
      <c r="AE78" s="202">
        <v>0</v>
      </c>
      <c r="AF78" s="202">
        <v>0</v>
      </c>
      <c r="AG78" s="202">
        <v>40.299999999999997</v>
      </c>
      <c r="AH78" s="202">
        <v>0</v>
      </c>
      <c r="AI78" s="202">
        <v>0</v>
      </c>
      <c r="AJ78" s="202">
        <v>0</v>
      </c>
      <c r="AK78" s="202">
        <v>-35</v>
      </c>
      <c r="AL78" s="202">
        <v>0</v>
      </c>
      <c r="AM78" s="202">
        <v>113.93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11.21</v>
      </c>
      <c r="E79" s="202">
        <v>0</v>
      </c>
      <c r="F79" s="202">
        <v>0</v>
      </c>
      <c r="G79" s="202">
        <v>23.85</v>
      </c>
      <c r="H79" s="202">
        <v>0</v>
      </c>
      <c r="I79" s="202">
        <v>0</v>
      </c>
      <c r="J79" s="202">
        <v>16.850000000000001</v>
      </c>
      <c r="K79" s="202">
        <v>96.08</v>
      </c>
      <c r="L79" s="202">
        <v>2.0699999999999998</v>
      </c>
      <c r="M79" s="202">
        <v>2.1800000000000002</v>
      </c>
      <c r="N79" s="202">
        <v>2</v>
      </c>
      <c r="O79" s="202">
        <v>2.82</v>
      </c>
      <c r="P79" s="202">
        <v>0.74</v>
      </c>
      <c r="Q79" s="202">
        <v>0.32</v>
      </c>
      <c r="R79" s="202">
        <v>0.34</v>
      </c>
      <c r="S79" s="202">
        <v>0.44</v>
      </c>
      <c r="T79" s="202">
        <v>0</v>
      </c>
      <c r="U79" s="202">
        <v>2.89</v>
      </c>
      <c r="V79" s="202">
        <v>0.96</v>
      </c>
      <c r="W79" s="202">
        <v>0.74</v>
      </c>
      <c r="X79" s="202">
        <v>2.17</v>
      </c>
      <c r="Y79" s="202">
        <v>0</v>
      </c>
      <c r="Z79" s="202">
        <v>4.7</v>
      </c>
      <c r="AA79" s="202">
        <v>1.52</v>
      </c>
      <c r="AB79" s="202">
        <v>0</v>
      </c>
      <c r="AC79" s="202">
        <v>19.62</v>
      </c>
      <c r="AD79" s="202">
        <v>0</v>
      </c>
      <c r="AE79" s="202">
        <v>0</v>
      </c>
      <c r="AF79" s="202">
        <v>0</v>
      </c>
      <c r="AG79" s="202">
        <v>40.299999999999997</v>
      </c>
      <c r="AH79" s="202">
        <v>0</v>
      </c>
      <c r="AI79" s="202">
        <v>0</v>
      </c>
      <c r="AJ79" s="202">
        <v>0</v>
      </c>
      <c r="AK79" s="202">
        <v>-35</v>
      </c>
      <c r="AL79" s="202">
        <v>0</v>
      </c>
      <c r="AM79" s="202">
        <v>113.93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11.21</v>
      </c>
      <c r="E80" s="202">
        <v>0</v>
      </c>
      <c r="F80" s="202">
        <v>0</v>
      </c>
      <c r="G80" s="202">
        <v>23.85</v>
      </c>
      <c r="H80" s="202">
        <v>0</v>
      </c>
      <c r="I80" s="202">
        <v>0</v>
      </c>
      <c r="J80" s="202">
        <v>16.850000000000001</v>
      </c>
      <c r="K80" s="202">
        <v>47.99</v>
      </c>
      <c r="L80" s="202">
        <v>1.33</v>
      </c>
      <c r="M80" s="202">
        <v>2.1800000000000002</v>
      </c>
      <c r="N80" s="202">
        <v>2</v>
      </c>
      <c r="O80" s="202">
        <v>2.82</v>
      </c>
      <c r="P80" s="202">
        <v>0.74</v>
      </c>
      <c r="Q80" s="202">
        <v>0.34</v>
      </c>
      <c r="R80" s="202">
        <v>0.34</v>
      </c>
      <c r="S80" s="202">
        <v>0.45</v>
      </c>
      <c r="T80" s="202">
        <v>0</v>
      </c>
      <c r="U80" s="202">
        <v>2.89</v>
      </c>
      <c r="V80" s="202">
        <v>0.93</v>
      </c>
      <c r="W80" s="202">
        <v>0.74</v>
      </c>
      <c r="X80" s="202">
        <v>2.17</v>
      </c>
      <c r="Y80" s="202">
        <v>0</v>
      </c>
      <c r="Z80" s="202">
        <v>4.6900000000000004</v>
      </c>
      <c r="AA80" s="202">
        <v>1.52</v>
      </c>
      <c r="AB80" s="202">
        <v>0</v>
      </c>
      <c r="AC80" s="202">
        <v>19.62</v>
      </c>
      <c r="AD80" s="202">
        <v>0</v>
      </c>
      <c r="AE80" s="202">
        <v>0</v>
      </c>
      <c r="AF80" s="202">
        <v>0</v>
      </c>
      <c r="AG80" s="202">
        <v>40.299999999999997</v>
      </c>
      <c r="AH80" s="202">
        <v>0</v>
      </c>
      <c r="AI80" s="202">
        <v>0</v>
      </c>
      <c r="AJ80" s="202">
        <v>0</v>
      </c>
      <c r="AK80" s="202">
        <v>-35</v>
      </c>
      <c r="AL80" s="202">
        <v>0</v>
      </c>
      <c r="AM80" s="202">
        <v>113.93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11.21</v>
      </c>
      <c r="E81" s="202">
        <v>0</v>
      </c>
      <c r="F81" s="202">
        <v>0</v>
      </c>
      <c r="G81" s="202">
        <v>23.85</v>
      </c>
      <c r="H81" s="202">
        <v>0</v>
      </c>
      <c r="I81" s="202">
        <v>0</v>
      </c>
      <c r="J81" s="202">
        <v>16.850000000000001</v>
      </c>
      <c r="K81" s="202">
        <v>19.510000000000002</v>
      </c>
      <c r="L81" s="202">
        <v>0.36</v>
      </c>
      <c r="M81" s="202">
        <v>2.1800000000000002</v>
      </c>
      <c r="N81" s="202">
        <v>2</v>
      </c>
      <c r="O81" s="202">
        <v>2.82</v>
      </c>
      <c r="P81" s="202">
        <v>0.74</v>
      </c>
      <c r="Q81" s="202">
        <v>0.34</v>
      </c>
      <c r="R81" s="202">
        <v>0.35</v>
      </c>
      <c r="S81" s="202">
        <v>0.48</v>
      </c>
      <c r="T81" s="202">
        <v>0</v>
      </c>
      <c r="U81" s="202">
        <v>2.89</v>
      </c>
      <c r="V81" s="202">
        <v>0.93</v>
      </c>
      <c r="W81" s="202">
        <v>0.74</v>
      </c>
      <c r="X81" s="202">
        <v>2.73</v>
      </c>
      <c r="Y81" s="202">
        <v>0</v>
      </c>
      <c r="Z81" s="202">
        <v>4.04</v>
      </c>
      <c r="AA81" s="202">
        <v>1.3</v>
      </c>
      <c r="AB81" s="202">
        <v>0</v>
      </c>
      <c r="AC81" s="202">
        <v>19.62</v>
      </c>
      <c r="AD81" s="202">
        <v>0</v>
      </c>
      <c r="AE81" s="202">
        <v>0</v>
      </c>
      <c r="AF81" s="202">
        <v>0</v>
      </c>
      <c r="AG81" s="202">
        <v>40.299999999999997</v>
      </c>
      <c r="AH81" s="202">
        <v>0</v>
      </c>
      <c r="AI81" s="202">
        <v>0</v>
      </c>
      <c r="AJ81" s="202">
        <v>0</v>
      </c>
      <c r="AK81" s="202">
        <v>-35</v>
      </c>
      <c r="AL81" s="202">
        <v>0</v>
      </c>
      <c r="AM81" s="202">
        <v>113.93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11.21</v>
      </c>
      <c r="E82" s="202">
        <v>0</v>
      </c>
      <c r="F82" s="202">
        <v>0</v>
      </c>
      <c r="G82" s="202">
        <v>23.85</v>
      </c>
      <c r="H82" s="202">
        <v>0</v>
      </c>
      <c r="I82" s="202">
        <v>0</v>
      </c>
      <c r="J82" s="202">
        <v>16.850000000000001</v>
      </c>
      <c r="K82" s="202">
        <v>19.510000000000002</v>
      </c>
      <c r="L82" s="202">
        <v>0.36</v>
      </c>
      <c r="M82" s="202">
        <v>2.1800000000000002</v>
      </c>
      <c r="N82" s="202">
        <v>2</v>
      </c>
      <c r="O82" s="202">
        <v>2.82</v>
      </c>
      <c r="P82" s="202">
        <v>0.74</v>
      </c>
      <c r="Q82" s="202">
        <v>0.34</v>
      </c>
      <c r="R82" s="202">
        <v>0.34</v>
      </c>
      <c r="S82" s="202">
        <v>0.45</v>
      </c>
      <c r="T82" s="202">
        <v>0</v>
      </c>
      <c r="U82" s="202">
        <v>2.89</v>
      </c>
      <c r="V82" s="202">
        <v>0.93</v>
      </c>
      <c r="W82" s="202">
        <v>0.74</v>
      </c>
      <c r="X82" s="202">
        <v>2.29</v>
      </c>
      <c r="Y82" s="202">
        <v>0</v>
      </c>
      <c r="Z82" s="202">
        <v>4.04</v>
      </c>
      <c r="AA82" s="202">
        <v>1.3</v>
      </c>
      <c r="AB82" s="202">
        <v>0</v>
      </c>
      <c r="AC82" s="202">
        <v>19.62</v>
      </c>
      <c r="AD82" s="202">
        <v>0</v>
      </c>
      <c r="AE82" s="202">
        <v>0</v>
      </c>
      <c r="AF82" s="202">
        <v>0</v>
      </c>
      <c r="AG82" s="202">
        <v>40.299999999999997</v>
      </c>
      <c r="AH82" s="202">
        <v>0</v>
      </c>
      <c r="AI82" s="202">
        <v>0</v>
      </c>
      <c r="AJ82" s="202">
        <v>0</v>
      </c>
      <c r="AK82" s="202">
        <v>-35</v>
      </c>
      <c r="AL82" s="202">
        <v>0</v>
      </c>
      <c r="AM82" s="202">
        <v>113.93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11.35</v>
      </c>
      <c r="E83" s="202">
        <v>0</v>
      </c>
      <c r="F83" s="202">
        <v>0</v>
      </c>
      <c r="G83" s="202">
        <v>23.85</v>
      </c>
      <c r="H83" s="202">
        <v>0</v>
      </c>
      <c r="I83" s="202">
        <v>0</v>
      </c>
      <c r="J83" s="202">
        <v>16.850000000000001</v>
      </c>
      <c r="K83" s="202">
        <v>19.510000000000002</v>
      </c>
      <c r="L83" s="202">
        <v>0.36</v>
      </c>
      <c r="M83" s="202">
        <v>2.1800000000000002</v>
      </c>
      <c r="N83" s="202">
        <v>2</v>
      </c>
      <c r="O83" s="202">
        <v>2.82</v>
      </c>
      <c r="P83" s="202">
        <v>0.74</v>
      </c>
      <c r="Q83" s="202">
        <v>0.34</v>
      </c>
      <c r="R83" s="202">
        <v>0.34</v>
      </c>
      <c r="S83" s="202">
        <v>0.45</v>
      </c>
      <c r="T83" s="202">
        <v>0</v>
      </c>
      <c r="U83" s="202">
        <v>2.89</v>
      </c>
      <c r="V83" s="202">
        <v>0.93</v>
      </c>
      <c r="W83" s="202">
        <v>0.74</v>
      </c>
      <c r="X83" s="202">
        <v>2.29</v>
      </c>
      <c r="Y83" s="202">
        <v>0</v>
      </c>
      <c r="Z83" s="202">
        <v>4.7</v>
      </c>
      <c r="AA83" s="202">
        <v>1.52</v>
      </c>
      <c r="AB83" s="202">
        <v>0</v>
      </c>
      <c r="AC83" s="202">
        <v>19.62</v>
      </c>
      <c r="AD83" s="202">
        <v>0</v>
      </c>
      <c r="AE83" s="202">
        <v>0</v>
      </c>
      <c r="AF83" s="202">
        <v>0</v>
      </c>
      <c r="AG83" s="202">
        <v>40.299999999999997</v>
      </c>
      <c r="AH83" s="202">
        <v>0</v>
      </c>
      <c r="AI83" s="202">
        <v>0</v>
      </c>
      <c r="AJ83" s="202">
        <v>0</v>
      </c>
      <c r="AK83" s="202">
        <v>-35</v>
      </c>
      <c r="AL83" s="202">
        <v>0</v>
      </c>
      <c r="AM83" s="202">
        <v>23.93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11.35</v>
      </c>
      <c r="E84" s="202">
        <v>0</v>
      </c>
      <c r="F84" s="202">
        <v>0</v>
      </c>
      <c r="G84" s="202">
        <v>23.85</v>
      </c>
      <c r="H84" s="202">
        <v>0</v>
      </c>
      <c r="I84" s="202">
        <v>0</v>
      </c>
      <c r="J84" s="202">
        <v>16.850000000000001</v>
      </c>
      <c r="K84" s="202">
        <v>19.510000000000002</v>
      </c>
      <c r="L84" s="202">
        <v>0.36</v>
      </c>
      <c r="M84" s="202">
        <v>2.1800000000000002</v>
      </c>
      <c r="N84" s="202">
        <v>2</v>
      </c>
      <c r="O84" s="202">
        <v>2.82</v>
      </c>
      <c r="P84" s="202">
        <v>0.74</v>
      </c>
      <c r="Q84" s="202">
        <v>0.34</v>
      </c>
      <c r="R84" s="202">
        <v>0.34</v>
      </c>
      <c r="S84" s="202">
        <v>0.45</v>
      </c>
      <c r="T84" s="202">
        <v>0</v>
      </c>
      <c r="U84" s="202">
        <v>2.89</v>
      </c>
      <c r="V84" s="202">
        <v>0.93</v>
      </c>
      <c r="W84" s="202">
        <v>0.74</v>
      </c>
      <c r="X84" s="202">
        <v>2.29</v>
      </c>
      <c r="Y84" s="202">
        <v>0</v>
      </c>
      <c r="Z84" s="202">
        <v>4.7</v>
      </c>
      <c r="AA84" s="202">
        <v>1.52</v>
      </c>
      <c r="AB84" s="202">
        <v>0</v>
      </c>
      <c r="AC84" s="202">
        <v>19.62</v>
      </c>
      <c r="AD84" s="202">
        <v>0</v>
      </c>
      <c r="AE84" s="202">
        <v>0</v>
      </c>
      <c r="AF84" s="202">
        <v>0</v>
      </c>
      <c r="AG84" s="202">
        <v>40.299999999999997</v>
      </c>
      <c r="AH84" s="202">
        <v>0</v>
      </c>
      <c r="AI84" s="202">
        <v>0</v>
      </c>
      <c r="AJ84" s="202">
        <v>0</v>
      </c>
      <c r="AK84" s="202">
        <v>-35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11.35</v>
      </c>
      <c r="E85" s="202">
        <v>0</v>
      </c>
      <c r="F85" s="202">
        <v>0</v>
      </c>
      <c r="G85" s="202">
        <v>23.85</v>
      </c>
      <c r="H85" s="202">
        <v>0</v>
      </c>
      <c r="I85" s="202">
        <v>0</v>
      </c>
      <c r="J85" s="202">
        <v>16.850000000000001</v>
      </c>
      <c r="K85" s="202">
        <v>29.41</v>
      </c>
      <c r="L85" s="202">
        <v>0.39</v>
      </c>
      <c r="M85" s="202">
        <v>2.1800000000000002</v>
      </c>
      <c r="N85" s="202">
        <v>2</v>
      </c>
      <c r="O85" s="202">
        <v>2.82</v>
      </c>
      <c r="P85" s="202">
        <v>0.74</v>
      </c>
      <c r="Q85" s="202">
        <v>0.34</v>
      </c>
      <c r="R85" s="202">
        <v>0.34</v>
      </c>
      <c r="S85" s="202">
        <v>0.45</v>
      </c>
      <c r="T85" s="202">
        <v>0</v>
      </c>
      <c r="U85" s="202">
        <v>2.89</v>
      </c>
      <c r="V85" s="202">
        <v>0.93</v>
      </c>
      <c r="W85" s="202">
        <v>0.74</v>
      </c>
      <c r="X85" s="202">
        <v>2.29</v>
      </c>
      <c r="Y85" s="202">
        <v>0</v>
      </c>
      <c r="Z85" s="202">
        <v>4.7</v>
      </c>
      <c r="AA85" s="202">
        <v>1.52</v>
      </c>
      <c r="AB85" s="202">
        <v>0</v>
      </c>
      <c r="AC85" s="202">
        <v>19.62</v>
      </c>
      <c r="AD85" s="202">
        <v>0</v>
      </c>
      <c r="AE85" s="202">
        <v>0</v>
      </c>
      <c r="AF85" s="202">
        <v>0</v>
      </c>
      <c r="AG85" s="202">
        <v>40.299999999999997</v>
      </c>
      <c r="AH85" s="202">
        <v>0</v>
      </c>
      <c r="AI85" s="202">
        <v>0</v>
      </c>
      <c r="AJ85" s="202">
        <v>0</v>
      </c>
      <c r="AK85" s="202">
        <v>-35</v>
      </c>
      <c r="AL85" s="202">
        <v>0</v>
      </c>
      <c r="AM85" s="202">
        <v>-21.07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11.35</v>
      </c>
      <c r="E86" s="202">
        <v>0</v>
      </c>
      <c r="F86" s="202">
        <v>0</v>
      </c>
      <c r="G86" s="202">
        <v>23.85</v>
      </c>
      <c r="H86" s="202">
        <v>0</v>
      </c>
      <c r="I86" s="202">
        <v>0</v>
      </c>
      <c r="J86" s="202">
        <v>16.850000000000001</v>
      </c>
      <c r="K86" s="202">
        <v>19.510000000000002</v>
      </c>
      <c r="L86" s="202">
        <v>0.36</v>
      </c>
      <c r="M86" s="202">
        <v>2.1800000000000002</v>
      </c>
      <c r="N86" s="202">
        <v>2</v>
      </c>
      <c r="O86" s="202">
        <v>2.82</v>
      </c>
      <c r="P86" s="202">
        <v>0.74</v>
      </c>
      <c r="Q86" s="202">
        <v>0.34</v>
      </c>
      <c r="R86" s="202">
        <v>0.34</v>
      </c>
      <c r="S86" s="202">
        <v>0.45</v>
      </c>
      <c r="T86" s="202">
        <v>0</v>
      </c>
      <c r="U86" s="202">
        <v>2.89</v>
      </c>
      <c r="V86" s="202">
        <v>0.93</v>
      </c>
      <c r="W86" s="202">
        <v>0.74</v>
      </c>
      <c r="X86" s="202">
        <v>2.29</v>
      </c>
      <c r="Y86" s="202">
        <v>0</v>
      </c>
      <c r="Z86" s="202">
        <v>4.7</v>
      </c>
      <c r="AA86" s="202">
        <v>1.52</v>
      </c>
      <c r="AB86" s="202">
        <v>0</v>
      </c>
      <c r="AC86" s="202">
        <v>19.62</v>
      </c>
      <c r="AD86" s="202">
        <v>0</v>
      </c>
      <c r="AE86" s="202">
        <v>0</v>
      </c>
      <c r="AF86" s="202">
        <v>0</v>
      </c>
      <c r="AG86" s="202">
        <v>40.299999999999997</v>
      </c>
      <c r="AH86" s="202">
        <v>0</v>
      </c>
      <c r="AI86" s="202">
        <v>0</v>
      </c>
      <c r="AJ86" s="202">
        <v>0</v>
      </c>
      <c r="AK86" s="202">
        <v>-35</v>
      </c>
      <c r="AL86" s="202">
        <v>0</v>
      </c>
      <c r="AM86" s="202">
        <v>-21.07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11.49</v>
      </c>
      <c r="E87" s="202">
        <v>0</v>
      </c>
      <c r="F87" s="202">
        <v>0</v>
      </c>
      <c r="G87" s="202">
        <v>23.85</v>
      </c>
      <c r="H87" s="202">
        <v>0</v>
      </c>
      <c r="I87" s="202">
        <v>0</v>
      </c>
      <c r="J87" s="202">
        <v>16.850000000000001</v>
      </c>
      <c r="K87" s="202">
        <v>19.510000000000002</v>
      </c>
      <c r="L87" s="202">
        <v>0.36</v>
      </c>
      <c r="M87" s="202">
        <v>2.1800000000000002</v>
      </c>
      <c r="N87" s="202">
        <v>2</v>
      </c>
      <c r="O87" s="202">
        <v>2.82</v>
      </c>
      <c r="P87" s="202">
        <v>0.74</v>
      </c>
      <c r="Q87" s="202">
        <v>0.34</v>
      </c>
      <c r="R87" s="202">
        <v>0.34</v>
      </c>
      <c r="S87" s="202">
        <v>0.45</v>
      </c>
      <c r="T87" s="202">
        <v>0</v>
      </c>
      <c r="U87" s="202">
        <v>2.89</v>
      </c>
      <c r="V87" s="202">
        <v>0.93</v>
      </c>
      <c r="W87" s="202">
        <v>0.74</v>
      </c>
      <c r="X87" s="202">
        <v>2.29</v>
      </c>
      <c r="Y87" s="202">
        <v>0</v>
      </c>
      <c r="Z87" s="202">
        <v>4.7</v>
      </c>
      <c r="AA87" s="202">
        <v>1.52</v>
      </c>
      <c r="AB87" s="202">
        <v>0</v>
      </c>
      <c r="AC87" s="202">
        <v>19.62</v>
      </c>
      <c r="AD87" s="202">
        <v>0</v>
      </c>
      <c r="AE87" s="202">
        <v>0</v>
      </c>
      <c r="AF87" s="202">
        <v>0</v>
      </c>
      <c r="AG87" s="202">
        <v>40.299999999999997</v>
      </c>
      <c r="AH87" s="202">
        <v>0</v>
      </c>
      <c r="AI87" s="202">
        <v>0</v>
      </c>
      <c r="AJ87" s="202">
        <v>0</v>
      </c>
      <c r="AK87" s="202">
        <v>-35</v>
      </c>
      <c r="AL87" s="202">
        <v>0</v>
      </c>
      <c r="AM87" s="202">
        <v>-21.07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11.49</v>
      </c>
      <c r="E88" s="202">
        <v>0</v>
      </c>
      <c r="F88" s="202">
        <v>0</v>
      </c>
      <c r="G88" s="202">
        <v>23.85</v>
      </c>
      <c r="H88" s="202">
        <v>0</v>
      </c>
      <c r="I88" s="202">
        <v>0</v>
      </c>
      <c r="J88" s="202">
        <v>16.850000000000001</v>
      </c>
      <c r="K88" s="202">
        <v>19.510000000000002</v>
      </c>
      <c r="L88" s="202">
        <v>0.36</v>
      </c>
      <c r="M88" s="202">
        <v>2.1800000000000002</v>
      </c>
      <c r="N88" s="202">
        <v>2</v>
      </c>
      <c r="O88" s="202">
        <v>2.82</v>
      </c>
      <c r="P88" s="202">
        <v>0.74</v>
      </c>
      <c r="Q88" s="202">
        <v>0.34</v>
      </c>
      <c r="R88" s="202">
        <v>0.34</v>
      </c>
      <c r="S88" s="202">
        <v>0.45</v>
      </c>
      <c r="T88" s="202">
        <v>0</v>
      </c>
      <c r="U88" s="202">
        <v>2.89</v>
      </c>
      <c r="V88" s="202">
        <v>0.93</v>
      </c>
      <c r="W88" s="202">
        <v>0.74</v>
      </c>
      <c r="X88" s="202">
        <v>2.29</v>
      </c>
      <c r="Y88" s="202">
        <v>0</v>
      </c>
      <c r="Z88" s="202">
        <v>4.7</v>
      </c>
      <c r="AA88" s="202">
        <v>1.52</v>
      </c>
      <c r="AB88" s="202">
        <v>0</v>
      </c>
      <c r="AC88" s="202">
        <v>19.62</v>
      </c>
      <c r="AD88" s="202">
        <v>0</v>
      </c>
      <c r="AE88" s="202">
        <v>0</v>
      </c>
      <c r="AF88" s="202">
        <v>0</v>
      </c>
      <c r="AG88" s="202">
        <v>40.299999999999997</v>
      </c>
      <c r="AH88" s="202">
        <v>0</v>
      </c>
      <c r="AI88" s="202">
        <v>0</v>
      </c>
      <c r="AJ88" s="202">
        <v>0</v>
      </c>
      <c r="AK88" s="202">
        <v>-35</v>
      </c>
      <c r="AL88" s="202">
        <v>0</v>
      </c>
      <c r="AM88" s="202">
        <v>-21.07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11.49</v>
      </c>
      <c r="E89" s="202">
        <v>0</v>
      </c>
      <c r="F89" s="202">
        <v>0</v>
      </c>
      <c r="G89" s="202">
        <v>23.85</v>
      </c>
      <c r="H89" s="202">
        <v>0</v>
      </c>
      <c r="I89" s="202">
        <v>0</v>
      </c>
      <c r="J89" s="202">
        <v>16.850000000000001</v>
      </c>
      <c r="K89" s="202">
        <v>19.510000000000002</v>
      </c>
      <c r="L89" s="202">
        <v>0.36</v>
      </c>
      <c r="M89" s="202">
        <v>2.1800000000000002</v>
      </c>
      <c r="N89" s="202">
        <v>2</v>
      </c>
      <c r="O89" s="202">
        <v>2.82</v>
      </c>
      <c r="P89" s="202">
        <v>0.74</v>
      </c>
      <c r="Q89" s="202">
        <v>0.34</v>
      </c>
      <c r="R89" s="202">
        <v>0.34</v>
      </c>
      <c r="S89" s="202">
        <v>0.45</v>
      </c>
      <c r="T89" s="202">
        <v>0</v>
      </c>
      <c r="U89" s="202">
        <v>2.89</v>
      </c>
      <c r="V89" s="202">
        <v>0.93</v>
      </c>
      <c r="W89" s="202">
        <v>0.74</v>
      </c>
      <c r="X89" s="202">
        <v>2.29</v>
      </c>
      <c r="Y89" s="202">
        <v>0</v>
      </c>
      <c r="Z89" s="202">
        <v>4.7</v>
      </c>
      <c r="AA89" s="202">
        <v>1.52</v>
      </c>
      <c r="AB89" s="202">
        <v>0</v>
      </c>
      <c r="AC89" s="202">
        <v>19.62</v>
      </c>
      <c r="AD89" s="202">
        <v>0</v>
      </c>
      <c r="AE89" s="202">
        <v>0</v>
      </c>
      <c r="AF89" s="202">
        <v>0</v>
      </c>
      <c r="AG89" s="202">
        <v>40.299999999999997</v>
      </c>
      <c r="AH89" s="202">
        <v>0</v>
      </c>
      <c r="AI89" s="202">
        <v>0</v>
      </c>
      <c r="AJ89" s="202">
        <v>0</v>
      </c>
      <c r="AK89" s="202">
        <v>-35</v>
      </c>
      <c r="AL89" s="202">
        <v>0</v>
      </c>
      <c r="AM89" s="202">
        <v>-21.07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11.49</v>
      </c>
      <c r="E90" s="202">
        <v>0</v>
      </c>
      <c r="F90" s="202">
        <v>0</v>
      </c>
      <c r="G90" s="202">
        <v>23.85</v>
      </c>
      <c r="H90" s="202">
        <v>0</v>
      </c>
      <c r="I90" s="202">
        <v>0</v>
      </c>
      <c r="J90" s="202">
        <v>16.850000000000001</v>
      </c>
      <c r="K90" s="202">
        <v>19.510000000000002</v>
      </c>
      <c r="L90" s="202">
        <v>0.36</v>
      </c>
      <c r="M90" s="202">
        <v>2.1800000000000002</v>
      </c>
      <c r="N90" s="202">
        <v>2</v>
      </c>
      <c r="O90" s="202">
        <v>2.82</v>
      </c>
      <c r="P90" s="202">
        <v>0.74</v>
      </c>
      <c r="Q90" s="202">
        <v>0.34</v>
      </c>
      <c r="R90" s="202">
        <v>0.34</v>
      </c>
      <c r="S90" s="202">
        <v>0.45</v>
      </c>
      <c r="T90" s="202">
        <v>0</v>
      </c>
      <c r="U90" s="202">
        <v>2.89</v>
      </c>
      <c r="V90" s="202">
        <v>0.93</v>
      </c>
      <c r="W90" s="202">
        <v>0.74</v>
      </c>
      <c r="X90" s="202">
        <v>2.29</v>
      </c>
      <c r="Y90" s="202">
        <v>0</v>
      </c>
      <c r="Z90" s="202">
        <v>4.7</v>
      </c>
      <c r="AA90" s="202">
        <v>1.52</v>
      </c>
      <c r="AB90" s="202">
        <v>0</v>
      </c>
      <c r="AC90" s="202">
        <v>19.62</v>
      </c>
      <c r="AD90" s="202">
        <v>0</v>
      </c>
      <c r="AE90" s="202">
        <v>0</v>
      </c>
      <c r="AF90" s="202">
        <v>0</v>
      </c>
      <c r="AG90" s="202">
        <v>40.299999999999997</v>
      </c>
      <c r="AH90" s="202">
        <v>0</v>
      </c>
      <c r="AI90" s="202">
        <v>0</v>
      </c>
      <c r="AJ90" s="202">
        <v>0</v>
      </c>
      <c r="AK90" s="202">
        <v>-35</v>
      </c>
      <c r="AL90" s="202">
        <v>0</v>
      </c>
      <c r="AM90" s="202">
        <v>-21.07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11.62</v>
      </c>
      <c r="E91" s="202">
        <v>0</v>
      </c>
      <c r="F91" s="202">
        <v>0</v>
      </c>
      <c r="G91" s="202">
        <v>23.85</v>
      </c>
      <c r="H91" s="202">
        <v>0</v>
      </c>
      <c r="I91" s="202">
        <v>0</v>
      </c>
      <c r="J91" s="202">
        <v>16.850000000000001</v>
      </c>
      <c r="K91" s="202">
        <v>19.510000000000002</v>
      </c>
      <c r="L91" s="202">
        <v>0.36</v>
      </c>
      <c r="M91" s="202">
        <v>2.1800000000000002</v>
      </c>
      <c r="N91" s="202">
        <v>2</v>
      </c>
      <c r="O91" s="202">
        <v>2.82</v>
      </c>
      <c r="P91" s="202">
        <v>0.74</v>
      </c>
      <c r="Q91" s="202">
        <v>0.34</v>
      </c>
      <c r="R91" s="202">
        <v>0.34</v>
      </c>
      <c r="S91" s="202">
        <v>0.45</v>
      </c>
      <c r="T91" s="202">
        <v>0</v>
      </c>
      <c r="U91" s="202">
        <v>2.89</v>
      </c>
      <c r="V91" s="202">
        <v>0.93</v>
      </c>
      <c r="W91" s="202">
        <v>0.74</v>
      </c>
      <c r="X91" s="202">
        <v>2.29</v>
      </c>
      <c r="Y91" s="202">
        <v>0</v>
      </c>
      <c r="Z91" s="202">
        <v>4.7</v>
      </c>
      <c r="AA91" s="202">
        <v>1.52</v>
      </c>
      <c r="AB91" s="202">
        <v>0</v>
      </c>
      <c r="AC91" s="202">
        <v>19.62</v>
      </c>
      <c r="AD91" s="202">
        <v>0</v>
      </c>
      <c r="AE91" s="202">
        <v>0</v>
      </c>
      <c r="AF91" s="202">
        <v>0</v>
      </c>
      <c r="AG91" s="202">
        <v>40.299999999999997</v>
      </c>
      <c r="AH91" s="202">
        <v>0</v>
      </c>
      <c r="AI91" s="202">
        <v>0</v>
      </c>
      <c r="AJ91" s="202">
        <v>0</v>
      </c>
      <c r="AK91" s="202">
        <v>-35</v>
      </c>
      <c r="AL91" s="202">
        <v>0</v>
      </c>
      <c r="AM91" s="202">
        <v>-35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11.62</v>
      </c>
      <c r="E92" s="202">
        <v>0</v>
      </c>
      <c r="F92" s="202">
        <v>0</v>
      </c>
      <c r="G92" s="202">
        <v>23.85</v>
      </c>
      <c r="H92" s="202">
        <v>0</v>
      </c>
      <c r="I92" s="202">
        <v>0</v>
      </c>
      <c r="J92" s="202">
        <v>16.850000000000001</v>
      </c>
      <c r="K92" s="202">
        <v>19.510000000000002</v>
      </c>
      <c r="L92" s="202">
        <v>0.36</v>
      </c>
      <c r="M92" s="202">
        <v>2.1800000000000002</v>
      </c>
      <c r="N92" s="202">
        <v>2</v>
      </c>
      <c r="O92" s="202">
        <v>2.82</v>
      </c>
      <c r="P92" s="202">
        <v>0.74</v>
      </c>
      <c r="Q92" s="202">
        <v>0.34</v>
      </c>
      <c r="R92" s="202">
        <v>0.34</v>
      </c>
      <c r="S92" s="202">
        <v>0.45</v>
      </c>
      <c r="T92" s="202">
        <v>0</v>
      </c>
      <c r="U92" s="202">
        <v>2.89</v>
      </c>
      <c r="V92" s="202">
        <v>0.93</v>
      </c>
      <c r="W92" s="202">
        <v>0.74</v>
      </c>
      <c r="X92" s="202">
        <v>2.29</v>
      </c>
      <c r="Y92" s="202">
        <v>0</v>
      </c>
      <c r="Z92" s="202">
        <v>4.7</v>
      </c>
      <c r="AA92" s="202">
        <v>1.52</v>
      </c>
      <c r="AB92" s="202">
        <v>0</v>
      </c>
      <c r="AC92" s="202">
        <v>19.62</v>
      </c>
      <c r="AD92" s="202">
        <v>0</v>
      </c>
      <c r="AE92" s="202">
        <v>0</v>
      </c>
      <c r="AF92" s="202">
        <v>0</v>
      </c>
      <c r="AG92" s="202">
        <v>40.299999999999997</v>
      </c>
      <c r="AH92" s="202">
        <v>0</v>
      </c>
      <c r="AI92" s="202">
        <v>0</v>
      </c>
      <c r="AJ92" s="202">
        <v>0</v>
      </c>
      <c r="AK92" s="202">
        <v>-35</v>
      </c>
      <c r="AL92" s="202">
        <v>0</v>
      </c>
      <c r="AM92" s="202">
        <v>-35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11.62</v>
      </c>
      <c r="E93" s="202">
        <v>0</v>
      </c>
      <c r="F93" s="202">
        <v>0</v>
      </c>
      <c r="G93" s="202">
        <v>23.85</v>
      </c>
      <c r="H93" s="202">
        <v>0</v>
      </c>
      <c r="I93" s="202">
        <v>0</v>
      </c>
      <c r="J93" s="202">
        <v>16.850000000000001</v>
      </c>
      <c r="K93" s="202">
        <v>19.510000000000002</v>
      </c>
      <c r="L93" s="202">
        <v>0.36</v>
      </c>
      <c r="M93" s="202">
        <v>2.1800000000000002</v>
      </c>
      <c r="N93" s="202">
        <v>2</v>
      </c>
      <c r="O93" s="202">
        <v>2.82</v>
      </c>
      <c r="P93" s="202">
        <v>0.74</v>
      </c>
      <c r="Q93" s="202">
        <v>0.34</v>
      </c>
      <c r="R93" s="202">
        <v>0.34</v>
      </c>
      <c r="S93" s="202">
        <v>0.45</v>
      </c>
      <c r="T93" s="202">
        <v>0</v>
      </c>
      <c r="U93" s="202">
        <v>2.89</v>
      </c>
      <c r="V93" s="202">
        <v>0.93</v>
      </c>
      <c r="W93" s="202">
        <v>0.74</v>
      </c>
      <c r="X93" s="202">
        <v>2.29</v>
      </c>
      <c r="Y93" s="202">
        <v>0</v>
      </c>
      <c r="Z93" s="202">
        <v>4.7</v>
      </c>
      <c r="AA93" s="202">
        <v>1.52</v>
      </c>
      <c r="AB93" s="202">
        <v>0</v>
      </c>
      <c r="AC93" s="202">
        <v>19.62</v>
      </c>
      <c r="AD93" s="202">
        <v>0</v>
      </c>
      <c r="AE93" s="202">
        <v>0</v>
      </c>
      <c r="AF93" s="202">
        <v>0</v>
      </c>
      <c r="AG93" s="202">
        <v>40.299999999999997</v>
      </c>
      <c r="AH93" s="202">
        <v>0</v>
      </c>
      <c r="AI93" s="202">
        <v>0</v>
      </c>
      <c r="AJ93" s="202">
        <v>0</v>
      </c>
      <c r="AK93" s="202">
        <v>-35</v>
      </c>
      <c r="AL93" s="202">
        <v>0</v>
      </c>
      <c r="AM93" s="202">
        <v>-35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11.62</v>
      </c>
      <c r="E94" s="202">
        <v>0</v>
      </c>
      <c r="F94" s="202">
        <v>0</v>
      </c>
      <c r="G94" s="202">
        <v>23.85</v>
      </c>
      <c r="H94" s="202">
        <v>0</v>
      </c>
      <c r="I94" s="202">
        <v>0</v>
      </c>
      <c r="J94" s="202">
        <v>16.850000000000001</v>
      </c>
      <c r="K94" s="202">
        <v>19.510000000000002</v>
      </c>
      <c r="L94" s="202">
        <v>0.36</v>
      </c>
      <c r="M94" s="202">
        <v>2.1800000000000002</v>
      </c>
      <c r="N94" s="202">
        <v>2</v>
      </c>
      <c r="O94" s="202">
        <v>2.82</v>
      </c>
      <c r="P94" s="202">
        <v>0.74</v>
      </c>
      <c r="Q94" s="202">
        <v>0.34</v>
      </c>
      <c r="R94" s="202">
        <v>0.34</v>
      </c>
      <c r="S94" s="202">
        <v>0.45</v>
      </c>
      <c r="T94" s="202">
        <v>0</v>
      </c>
      <c r="U94" s="202">
        <v>2.89</v>
      </c>
      <c r="V94" s="202">
        <v>0.93</v>
      </c>
      <c r="W94" s="202">
        <v>0.74</v>
      </c>
      <c r="X94" s="202">
        <v>2.29</v>
      </c>
      <c r="Y94" s="202">
        <v>0</v>
      </c>
      <c r="Z94" s="202">
        <v>4.7</v>
      </c>
      <c r="AA94" s="202">
        <v>1.52</v>
      </c>
      <c r="AB94" s="202">
        <v>0</v>
      </c>
      <c r="AC94" s="202">
        <v>19.62</v>
      </c>
      <c r="AD94" s="202">
        <v>0</v>
      </c>
      <c r="AE94" s="202">
        <v>0</v>
      </c>
      <c r="AF94" s="202">
        <v>0</v>
      </c>
      <c r="AG94" s="202">
        <v>40.299999999999997</v>
      </c>
      <c r="AH94" s="202">
        <v>0</v>
      </c>
      <c r="AI94" s="202">
        <v>0</v>
      </c>
      <c r="AJ94" s="202">
        <v>0</v>
      </c>
      <c r="AK94" s="202">
        <v>-35</v>
      </c>
      <c r="AL94" s="202">
        <v>0</v>
      </c>
      <c r="AM94" s="202">
        <v>-35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11.67</v>
      </c>
      <c r="E95" s="202">
        <v>0</v>
      </c>
      <c r="F95" s="202">
        <v>0</v>
      </c>
      <c r="G95" s="202">
        <v>23.85</v>
      </c>
      <c r="H95" s="202">
        <v>0</v>
      </c>
      <c r="I95" s="202">
        <v>0</v>
      </c>
      <c r="J95" s="202">
        <v>16.850000000000001</v>
      </c>
      <c r="K95" s="202">
        <v>19.510000000000002</v>
      </c>
      <c r="L95" s="202">
        <v>0.36</v>
      </c>
      <c r="M95" s="202">
        <v>2.1800000000000002</v>
      </c>
      <c r="N95" s="202">
        <v>2</v>
      </c>
      <c r="O95" s="202">
        <v>2.82</v>
      </c>
      <c r="P95" s="202">
        <v>0.74</v>
      </c>
      <c r="Q95" s="202">
        <v>0.34</v>
      </c>
      <c r="R95" s="202">
        <v>0.34</v>
      </c>
      <c r="S95" s="202">
        <v>0.45</v>
      </c>
      <c r="T95" s="202">
        <v>0</v>
      </c>
      <c r="U95" s="202">
        <v>2.89</v>
      </c>
      <c r="V95" s="202">
        <v>0.93</v>
      </c>
      <c r="W95" s="202">
        <v>0.74</v>
      </c>
      <c r="X95" s="202">
        <v>2.29</v>
      </c>
      <c r="Y95" s="202">
        <v>0</v>
      </c>
      <c r="Z95" s="202">
        <v>4.7</v>
      </c>
      <c r="AA95" s="202">
        <v>1.52</v>
      </c>
      <c r="AB95" s="202">
        <v>0</v>
      </c>
      <c r="AC95" s="202">
        <v>19.62</v>
      </c>
      <c r="AD95" s="202">
        <v>0</v>
      </c>
      <c r="AE95" s="202">
        <v>0</v>
      </c>
      <c r="AF95" s="202">
        <v>0</v>
      </c>
      <c r="AG95" s="202">
        <v>40.299999999999997</v>
      </c>
      <c r="AH95" s="202">
        <v>0</v>
      </c>
      <c r="AI95" s="202">
        <v>0</v>
      </c>
      <c r="AJ95" s="202">
        <v>0</v>
      </c>
      <c r="AK95" s="202">
        <v>-35</v>
      </c>
      <c r="AL95" s="202">
        <v>0</v>
      </c>
      <c r="AM95" s="202">
        <v>-35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11.67</v>
      </c>
      <c r="E96" s="202">
        <v>0</v>
      </c>
      <c r="F96" s="202">
        <v>0</v>
      </c>
      <c r="G96" s="202">
        <v>23.85</v>
      </c>
      <c r="H96" s="202">
        <v>0</v>
      </c>
      <c r="I96" s="202">
        <v>0</v>
      </c>
      <c r="J96" s="202">
        <v>16.850000000000001</v>
      </c>
      <c r="K96" s="202">
        <v>19.510000000000002</v>
      </c>
      <c r="L96" s="202">
        <v>0.36</v>
      </c>
      <c r="M96" s="202">
        <v>2.1800000000000002</v>
      </c>
      <c r="N96" s="202">
        <v>2</v>
      </c>
      <c r="O96" s="202">
        <v>2.82</v>
      </c>
      <c r="P96" s="202">
        <v>0.74</v>
      </c>
      <c r="Q96" s="202">
        <v>0.34</v>
      </c>
      <c r="R96" s="202">
        <v>0.34</v>
      </c>
      <c r="S96" s="202">
        <v>0.45</v>
      </c>
      <c r="T96" s="202">
        <v>0</v>
      </c>
      <c r="U96" s="202">
        <v>2.89</v>
      </c>
      <c r="V96" s="202">
        <v>0.93</v>
      </c>
      <c r="W96" s="202">
        <v>0.74</v>
      </c>
      <c r="X96" s="202">
        <v>2.29</v>
      </c>
      <c r="Y96" s="202">
        <v>0</v>
      </c>
      <c r="Z96" s="202">
        <v>4.7</v>
      </c>
      <c r="AA96" s="202">
        <v>1.52</v>
      </c>
      <c r="AB96" s="202">
        <v>0</v>
      </c>
      <c r="AC96" s="202">
        <v>19.62</v>
      </c>
      <c r="AD96" s="202">
        <v>0</v>
      </c>
      <c r="AE96" s="202">
        <v>0</v>
      </c>
      <c r="AF96" s="202">
        <v>0</v>
      </c>
      <c r="AG96" s="202">
        <v>40.299999999999997</v>
      </c>
      <c r="AH96" s="202">
        <v>0</v>
      </c>
      <c r="AI96" s="202">
        <v>0</v>
      </c>
      <c r="AJ96" s="202">
        <v>0</v>
      </c>
      <c r="AK96" s="202">
        <v>-35</v>
      </c>
      <c r="AL96" s="202">
        <v>0</v>
      </c>
      <c r="AM96" s="202">
        <v>-35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11.67</v>
      </c>
      <c r="E97" s="202">
        <v>0</v>
      </c>
      <c r="F97" s="202">
        <v>0</v>
      </c>
      <c r="G97" s="202">
        <v>23.85</v>
      </c>
      <c r="H97" s="202">
        <v>0</v>
      </c>
      <c r="I97" s="202">
        <v>0</v>
      </c>
      <c r="J97" s="202">
        <v>16.850000000000001</v>
      </c>
      <c r="K97" s="202">
        <v>19.510000000000002</v>
      </c>
      <c r="L97" s="202">
        <v>0.36</v>
      </c>
      <c r="M97" s="202">
        <v>2.1800000000000002</v>
      </c>
      <c r="N97" s="202">
        <v>2</v>
      </c>
      <c r="O97" s="202">
        <v>2.82</v>
      </c>
      <c r="P97" s="202">
        <v>0.74</v>
      </c>
      <c r="Q97" s="202">
        <v>0.34</v>
      </c>
      <c r="R97" s="202">
        <v>0.34</v>
      </c>
      <c r="S97" s="202">
        <v>0.45</v>
      </c>
      <c r="T97" s="202">
        <v>0</v>
      </c>
      <c r="U97" s="202">
        <v>2.89</v>
      </c>
      <c r="V97" s="202">
        <v>0.93</v>
      </c>
      <c r="W97" s="202">
        <v>0.74</v>
      </c>
      <c r="X97" s="202">
        <v>2.29</v>
      </c>
      <c r="Y97" s="202">
        <v>0</v>
      </c>
      <c r="Z97" s="202">
        <v>4.7</v>
      </c>
      <c r="AA97" s="202">
        <v>1.52</v>
      </c>
      <c r="AB97" s="202">
        <v>0</v>
      </c>
      <c r="AC97" s="202">
        <v>19.62</v>
      </c>
      <c r="AD97" s="202">
        <v>0</v>
      </c>
      <c r="AE97" s="202">
        <v>0</v>
      </c>
      <c r="AF97" s="202">
        <v>0</v>
      </c>
      <c r="AG97" s="202">
        <v>40.299999999999997</v>
      </c>
      <c r="AH97" s="202">
        <v>0</v>
      </c>
      <c r="AI97" s="202">
        <v>0</v>
      </c>
      <c r="AJ97" s="202">
        <v>0</v>
      </c>
      <c r="AK97" s="202">
        <v>-35</v>
      </c>
      <c r="AL97" s="202">
        <v>0</v>
      </c>
      <c r="AM97" s="202">
        <v>-35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11.67</v>
      </c>
      <c r="E98" s="202">
        <v>0</v>
      </c>
      <c r="F98" s="202">
        <v>0</v>
      </c>
      <c r="G98" s="202">
        <v>23.85</v>
      </c>
      <c r="H98" s="202">
        <v>0</v>
      </c>
      <c r="I98" s="202">
        <v>0</v>
      </c>
      <c r="J98" s="202">
        <v>16.850000000000001</v>
      </c>
      <c r="K98" s="202">
        <v>19.510000000000002</v>
      </c>
      <c r="L98" s="202">
        <v>0.36</v>
      </c>
      <c r="M98" s="202">
        <v>2.1800000000000002</v>
      </c>
      <c r="N98" s="202">
        <v>2</v>
      </c>
      <c r="O98" s="202">
        <v>2.82</v>
      </c>
      <c r="P98" s="202">
        <v>0.74</v>
      </c>
      <c r="Q98" s="202">
        <v>0.34</v>
      </c>
      <c r="R98" s="202">
        <v>0.34</v>
      </c>
      <c r="S98" s="202">
        <v>0.45</v>
      </c>
      <c r="T98" s="202">
        <v>0</v>
      </c>
      <c r="U98" s="202">
        <v>2.89</v>
      </c>
      <c r="V98" s="202">
        <v>0.93</v>
      </c>
      <c r="W98" s="202">
        <v>0.74</v>
      </c>
      <c r="X98" s="202">
        <v>2.29</v>
      </c>
      <c r="Y98" s="202">
        <v>0</v>
      </c>
      <c r="Z98" s="202">
        <v>4.7</v>
      </c>
      <c r="AA98" s="202">
        <v>1.52</v>
      </c>
      <c r="AB98" s="202">
        <v>0</v>
      </c>
      <c r="AC98" s="202">
        <v>19.62</v>
      </c>
      <c r="AD98" s="202">
        <v>0</v>
      </c>
      <c r="AE98" s="202">
        <v>0</v>
      </c>
      <c r="AF98" s="202">
        <v>0</v>
      </c>
      <c r="AG98" s="202">
        <v>40.299999999999997</v>
      </c>
      <c r="AH98" s="202">
        <v>0</v>
      </c>
      <c r="AI98" s="202">
        <v>0</v>
      </c>
      <c r="AJ98" s="202">
        <v>0</v>
      </c>
      <c r="AK98" s="202">
        <v>-35</v>
      </c>
      <c r="AL98" s="202">
        <v>0</v>
      </c>
      <c r="AM98" s="202">
        <v>-35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0.390625</v>
      </c>
      <c r="E99">
        <f t="shared" si="0"/>
        <v>0</v>
      </c>
      <c r="F99">
        <f t="shared" si="0"/>
        <v>0</v>
      </c>
      <c r="G99">
        <f t="shared" si="0"/>
        <v>0.57743999999999918</v>
      </c>
      <c r="H99">
        <f t="shared" si="0"/>
        <v>0</v>
      </c>
      <c r="I99">
        <f t="shared" si="0"/>
        <v>0</v>
      </c>
      <c r="J99">
        <f t="shared" si="0"/>
        <v>0.62773999999999908</v>
      </c>
      <c r="K99">
        <f t="shared" si="0"/>
        <v>4.1056074999999979</v>
      </c>
      <c r="L99">
        <f t="shared" si="0"/>
        <v>4.9810000000000146E-2</v>
      </c>
      <c r="M99">
        <f t="shared" si="0"/>
        <v>5.4480000000000119E-2</v>
      </c>
      <c r="N99">
        <f t="shared" si="0"/>
        <v>4.8000000000000001E-2</v>
      </c>
      <c r="O99">
        <f t="shared" si="0"/>
        <v>6.7027499999999948E-2</v>
      </c>
      <c r="P99">
        <f t="shared" si="0"/>
        <v>1.7760000000000001E-2</v>
      </c>
      <c r="Q99">
        <f t="shared" si="0"/>
        <v>3.6562499999999991E-2</v>
      </c>
      <c r="R99">
        <f t="shared" si="0"/>
        <v>5.3302500000000003E-2</v>
      </c>
      <c r="S99">
        <f t="shared" si="0"/>
        <v>6.6197500000000006E-2</v>
      </c>
      <c r="T99">
        <f t="shared" si="0"/>
        <v>0</v>
      </c>
      <c r="U99">
        <f t="shared" si="0"/>
        <v>6.4067499999999847E-2</v>
      </c>
      <c r="V99">
        <f t="shared" si="0"/>
        <v>2.7727500000000051E-2</v>
      </c>
      <c r="W99">
        <f t="shared" si="0"/>
        <v>9.1652500000000081E-2</v>
      </c>
      <c r="X99">
        <f t="shared" si="0"/>
        <v>0.22854499999999958</v>
      </c>
      <c r="Y99">
        <f t="shared" si="0"/>
        <v>0</v>
      </c>
      <c r="Z99">
        <f t="shared" si="0"/>
        <v>0.77815999999999974</v>
      </c>
      <c r="AA99">
        <f t="shared" si="0"/>
        <v>0.20557499999999987</v>
      </c>
      <c r="AB99">
        <f t="shared" si="0"/>
        <v>0</v>
      </c>
      <c r="AC99">
        <f t="shared" si="0"/>
        <v>0.46891249999999901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0.95133000000000223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-0.81425000000000003</v>
      </c>
      <c r="AL99">
        <f t="shared" si="0"/>
        <v>0</v>
      </c>
      <c r="AM99">
        <f t="shared" si="0"/>
        <v>2.2118824999999989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44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-44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1.0999999999999999E-2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-1.0999999999999999E-2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13.79</v>
      </c>
      <c r="H3" s="202">
        <v>0</v>
      </c>
      <c r="I3" s="202">
        <v>0</v>
      </c>
      <c r="J3" s="202">
        <v>17.940000000000001</v>
      </c>
      <c r="K3" s="202">
        <v>6.28</v>
      </c>
      <c r="L3" s="202">
        <v>2.4700000000000002</v>
      </c>
      <c r="M3" s="202">
        <v>0</v>
      </c>
      <c r="N3" s="202">
        <v>1.1499999999999999</v>
      </c>
      <c r="O3" s="202">
        <v>1.94</v>
      </c>
      <c r="P3" s="202">
        <v>1.85</v>
      </c>
      <c r="Q3" s="202">
        <v>0.17</v>
      </c>
      <c r="R3" s="202">
        <v>0.19</v>
      </c>
      <c r="S3" s="202">
        <v>0.26</v>
      </c>
      <c r="T3" s="202">
        <v>0</v>
      </c>
      <c r="U3" s="202">
        <v>10.83</v>
      </c>
      <c r="V3" s="202">
        <v>0.37</v>
      </c>
      <c r="W3" s="202">
        <v>1.21</v>
      </c>
      <c r="X3" s="202">
        <v>1.33</v>
      </c>
      <c r="Y3" s="202">
        <v>0</v>
      </c>
      <c r="Z3" s="202">
        <v>2.72</v>
      </c>
      <c r="AA3" s="202">
        <v>0.88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13.79</v>
      </c>
      <c r="H4" s="202">
        <v>0</v>
      </c>
      <c r="I4" s="202">
        <v>0</v>
      </c>
      <c r="J4" s="202">
        <v>17.940000000000001</v>
      </c>
      <c r="K4" s="202">
        <v>6.28</v>
      </c>
      <c r="L4" s="202">
        <v>2.4700000000000002</v>
      </c>
      <c r="M4" s="202">
        <v>0</v>
      </c>
      <c r="N4" s="202">
        <v>1.1499999999999999</v>
      </c>
      <c r="O4" s="202">
        <v>1.94</v>
      </c>
      <c r="P4" s="202">
        <v>1.85</v>
      </c>
      <c r="Q4" s="202">
        <v>0.17</v>
      </c>
      <c r="R4" s="202">
        <v>0.19</v>
      </c>
      <c r="S4" s="202">
        <v>0.26</v>
      </c>
      <c r="T4" s="202">
        <v>0</v>
      </c>
      <c r="U4" s="202">
        <v>10.83</v>
      </c>
      <c r="V4" s="202">
        <v>0.16</v>
      </c>
      <c r="W4" s="202">
        <v>1.21</v>
      </c>
      <c r="X4" s="202">
        <v>1.33</v>
      </c>
      <c r="Y4" s="202">
        <v>0</v>
      </c>
      <c r="Z4" s="202">
        <v>2.72</v>
      </c>
      <c r="AA4" s="202">
        <v>0.88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13.79</v>
      </c>
      <c r="H5" s="202">
        <v>0</v>
      </c>
      <c r="I5" s="202">
        <v>0</v>
      </c>
      <c r="J5" s="202">
        <v>17.940000000000001</v>
      </c>
      <c r="K5" s="202">
        <v>6.28</v>
      </c>
      <c r="L5" s="202">
        <v>2.4700000000000002</v>
      </c>
      <c r="M5" s="202">
        <v>0</v>
      </c>
      <c r="N5" s="202">
        <v>1.1499999999999999</v>
      </c>
      <c r="O5" s="202">
        <v>1.94</v>
      </c>
      <c r="P5" s="202">
        <v>1.85</v>
      </c>
      <c r="Q5" s="202">
        <v>0.17</v>
      </c>
      <c r="R5" s="202">
        <v>0.19</v>
      </c>
      <c r="S5" s="202">
        <v>0.26</v>
      </c>
      <c r="T5" s="202">
        <v>0</v>
      </c>
      <c r="U5" s="202">
        <v>10.83</v>
      </c>
      <c r="V5" s="202">
        <v>0.77</v>
      </c>
      <c r="W5" s="202">
        <v>1.21</v>
      </c>
      <c r="X5" s="202">
        <v>1.33</v>
      </c>
      <c r="Y5" s="202">
        <v>0</v>
      </c>
      <c r="Z5" s="202">
        <v>2.72</v>
      </c>
      <c r="AA5" s="202">
        <v>0.88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13.79</v>
      </c>
      <c r="H6" s="202">
        <v>0</v>
      </c>
      <c r="I6" s="202">
        <v>0</v>
      </c>
      <c r="J6" s="202">
        <v>17.940000000000001</v>
      </c>
      <c r="K6" s="202">
        <v>6.29</v>
      </c>
      <c r="L6" s="202">
        <v>2.4700000000000002</v>
      </c>
      <c r="M6" s="202">
        <v>0</v>
      </c>
      <c r="N6" s="202">
        <v>1.1499999999999999</v>
      </c>
      <c r="O6" s="202">
        <v>1.94</v>
      </c>
      <c r="P6" s="202">
        <v>1.85</v>
      </c>
      <c r="Q6" s="202">
        <v>0.17</v>
      </c>
      <c r="R6" s="202">
        <v>0.19</v>
      </c>
      <c r="S6" s="202">
        <v>0.26</v>
      </c>
      <c r="T6" s="202">
        <v>0</v>
      </c>
      <c r="U6" s="202">
        <v>10.83</v>
      </c>
      <c r="V6" s="202">
        <v>0.77</v>
      </c>
      <c r="W6" s="202">
        <v>1.21</v>
      </c>
      <c r="X6" s="202">
        <v>1.33</v>
      </c>
      <c r="Y6" s="202">
        <v>0</v>
      </c>
      <c r="Z6" s="202">
        <v>2.72</v>
      </c>
      <c r="AA6" s="202">
        <v>0.88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13.79</v>
      </c>
      <c r="H7" s="202">
        <v>0</v>
      </c>
      <c r="I7" s="202">
        <v>0</v>
      </c>
      <c r="J7" s="202">
        <v>17.940000000000001</v>
      </c>
      <c r="K7" s="202">
        <v>74.900000000000006</v>
      </c>
      <c r="L7" s="202">
        <v>2.4700000000000002</v>
      </c>
      <c r="M7" s="202">
        <v>0</v>
      </c>
      <c r="N7" s="202">
        <v>1.1499999999999999</v>
      </c>
      <c r="O7" s="202">
        <v>1.94</v>
      </c>
      <c r="P7" s="202">
        <v>1.85</v>
      </c>
      <c r="Q7" s="202">
        <v>0.17</v>
      </c>
      <c r="R7" s="202">
        <v>0.19</v>
      </c>
      <c r="S7" s="202">
        <v>0.26</v>
      </c>
      <c r="T7" s="202">
        <v>0</v>
      </c>
      <c r="U7" s="202">
        <v>10.83</v>
      </c>
      <c r="V7" s="202">
        <v>0.77</v>
      </c>
      <c r="W7" s="202">
        <v>1.21</v>
      </c>
      <c r="X7" s="202">
        <v>1.33</v>
      </c>
      <c r="Y7" s="202">
        <v>0</v>
      </c>
      <c r="Z7" s="202">
        <v>2.72</v>
      </c>
      <c r="AA7" s="202">
        <v>0.88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13.79</v>
      </c>
      <c r="H8" s="202">
        <v>0</v>
      </c>
      <c r="I8" s="202">
        <v>0</v>
      </c>
      <c r="J8" s="202">
        <v>17.940000000000001</v>
      </c>
      <c r="K8" s="202">
        <v>76.67</v>
      </c>
      <c r="L8" s="202">
        <v>2.4700000000000002</v>
      </c>
      <c r="M8" s="202">
        <v>0</v>
      </c>
      <c r="N8" s="202">
        <v>1.1499999999999999</v>
      </c>
      <c r="O8" s="202">
        <v>1.94</v>
      </c>
      <c r="P8" s="202">
        <v>1.85</v>
      </c>
      <c r="Q8" s="202">
        <v>0.17</v>
      </c>
      <c r="R8" s="202">
        <v>0.19</v>
      </c>
      <c r="S8" s="202">
        <v>0.26</v>
      </c>
      <c r="T8" s="202">
        <v>0</v>
      </c>
      <c r="U8" s="202">
        <v>10.83</v>
      </c>
      <c r="V8" s="202">
        <v>0.77</v>
      </c>
      <c r="W8" s="202">
        <v>1.21</v>
      </c>
      <c r="X8" s="202">
        <v>1.33</v>
      </c>
      <c r="Y8" s="202">
        <v>0</v>
      </c>
      <c r="Z8" s="202">
        <v>2.72</v>
      </c>
      <c r="AA8" s="202">
        <v>0.88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13.79</v>
      </c>
      <c r="H9" s="202">
        <v>0</v>
      </c>
      <c r="I9" s="202">
        <v>0</v>
      </c>
      <c r="J9" s="202">
        <v>17.940000000000001</v>
      </c>
      <c r="K9" s="202">
        <v>76.67</v>
      </c>
      <c r="L9" s="202">
        <v>29.82</v>
      </c>
      <c r="M9" s="202">
        <v>0</v>
      </c>
      <c r="N9" s="202">
        <v>1.1499999999999999</v>
      </c>
      <c r="O9" s="202">
        <v>1.94</v>
      </c>
      <c r="P9" s="202">
        <v>1.85</v>
      </c>
      <c r="Q9" s="202">
        <v>1.47</v>
      </c>
      <c r="R9" s="202">
        <v>0.2</v>
      </c>
      <c r="S9" s="202">
        <v>2.86</v>
      </c>
      <c r="T9" s="202">
        <v>0</v>
      </c>
      <c r="U9" s="202">
        <v>10.83</v>
      </c>
      <c r="V9" s="202">
        <v>0.77</v>
      </c>
      <c r="W9" s="202">
        <v>1.21</v>
      </c>
      <c r="X9" s="202">
        <v>1.33</v>
      </c>
      <c r="Y9" s="202">
        <v>0</v>
      </c>
      <c r="Z9" s="202">
        <v>37.26</v>
      </c>
      <c r="AA9" s="202">
        <v>11.37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9.4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13.79</v>
      </c>
      <c r="H10" s="202">
        <v>0</v>
      </c>
      <c r="I10" s="202">
        <v>0</v>
      </c>
      <c r="J10" s="202">
        <v>17.940000000000001</v>
      </c>
      <c r="K10" s="202">
        <v>76.66</v>
      </c>
      <c r="L10" s="202">
        <v>29.82</v>
      </c>
      <c r="M10" s="202">
        <v>0</v>
      </c>
      <c r="N10" s="202">
        <v>1.1499999999999999</v>
      </c>
      <c r="O10" s="202">
        <v>1.94</v>
      </c>
      <c r="P10" s="202">
        <v>1.85</v>
      </c>
      <c r="Q10" s="202">
        <v>1.47</v>
      </c>
      <c r="R10" s="202">
        <v>0.2</v>
      </c>
      <c r="S10" s="202">
        <v>2.86</v>
      </c>
      <c r="T10" s="202">
        <v>0</v>
      </c>
      <c r="U10" s="202">
        <v>10.83</v>
      </c>
      <c r="V10" s="202">
        <v>0.77</v>
      </c>
      <c r="W10" s="202">
        <v>1.21</v>
      </c>
      <c r="X10" s="202">
        <v>1.33</v>
      </c>
      <c r="Y10" s="202">
        <v>0</v>
      </c>
      <c r="Z10" s="202">
        <v>37.26</v>
      </c>
      <c r="AA10" s="202">
        <v>11.37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9.4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13.79</v>
      </c>
      <c r="H11" s="202">
        <v>0</v>
      </c>
      <c r="I11" s="202">
        <v>0</v>
      </c>
      <c r="J11" s="202">
        <v>17.940000000000001</v>
      </c>
      <c r="K11" s="202">
        <v>76.67</v>
      </c>
      <c r="L11" s="202">
        <v>29.82</v>
      </c>
      <c r="M11" s="202">
        <v>0</v>
      </c>
      <c r="N11" s="202">
        <v>1.1499999999999999</v>
      </c>
      <c r="O11" s="202">
        <v>1.94</v>
      </c>
      <c r="P11" s="202">
        <v>1.85</v>
      </c>
      <c r="Q11" s="202">
        <v>7.0000000000000007E-2</v>
      </c>
      <c r="R11" s="202">
        <v>0.2</v>
      </c>
      <c r="S11" s="202">
        <v>2.86</v>
      </c>
      <c r="T11" s="202">
        <v>0</v>
      </c>
      <c r="U11" s="202">
        <v>10.83</v>
      </c>
      <c r="V11" s="202">
        <v>0.77</v>
      </c>
      <c r="W11" s="202">
        <v>1.21</v>
      </c>
      <c r="X11" s="202">
        <v>1.33</v>
      </c>
      <c r="Y11" s="202">
        <v>0</v>
      </c>
      <c r="Z11" s="202">
        <v>37.26</v>
      </c>
      <c r="AA11" s="202">
        <v>11.37</v>
      </c>
      <c r="AB11" s="202">
        <v>0</v>
      </c>
      <c r="AC11" s="202">
        <v>10.42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9.4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13.79</v>
      </c>
      <c r="H12" s="202">
        <v>0</v>
      </c>
      <c r="I12" s="202">
        <v>0</v>
      </c>
      <c r="J12" s="202">
        <v>17.940000000000001</v>
      </c>
      <c r="K12" s="202">
        <v>76.66</v>
      </c>
      <c r="L12" s="202">
        <v>29.82</v>
      </c>
      <c r="M12" s="202">
        <v>0</v>
      </c>
      <c r="N12" s="202">
        <v>1.1499999999999999</v>
      </c>
      <c r="O12" s="202">
        <v>1.94</v>
      </c>
      <c r="P12" s="202">
        <v>1.85</v>
      </c>
      <c r="Q12" s="202">
        <v>7.0000000000000007E-2</v>
      </c>
      <c r="R12" s="202">
        <v>0.2</v>
      </c>
      <c r="S12" s="202">
        <v>2.86</v>
      </c>
      <c r="T12" s="202">
        <v>0</v>
      </c>
      <c r="U12" s="202">
        <v>10.83</v>
      </c>
      <c r="V12" s="202">
        <v>0.77</v>
      </c>
      <c r="W12" s="202">
        <v>1.21</v>
      </c>
      <c r="X12" s="202">
        <v>1.33</v>
      </c>
      <c r="Y12" s="202">
        <v>0</v>
      </c>
      <c r="Z12" s="202">
        <v>37.26</v>
      </c>
      <c r="AA12" s="202">
        <v>11.37</v>
      </c>
      <c r="AB12" s="202">
        <v>0</v>
      </c>
      <c r="AC12" s="202">
        <v>10.42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9.4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13.79</v>
      </c>
      <c r="H13" s="202">
        <v>0</v>
      </c>
      <c r="I13" s="202">
        <v>0</v>
      </c>
      <c r="J13" s="202">
        <v>17.940000000000001</v>
      </c>
      <c r="K13" s="202">
        <v>76.67</v>
      </c>
      <c r="L13" s="202">
        <v>29.82</v>
      </c>
      <c r="M13" s="202">
        <v>0</v>
      </c>
      <c r="N13" s="202">
        <v>1.1499999999999999</v>
      </c>
      <c r="O13" s="202">
        <v>1.94</v>
      </c>
      <c r="P13" s="202">
        <v>1.85</v>
      </c>
      <c r="Q13" s="202">
        <v>7.0000000000000007E-2</v>
      </c>
      <c r="R13" s="202">
        <v>0.2</v>
      </c>
      <c r="S13" s="202">
        <v>2.86</v>
      </c>
      <c r="T13" s="202">
        <v>0</v>
      </c>
      <c r="U13" s="202">
        <v>10.83</v>
      </c>
      <c r="V13" s="202">
        <v>1.71</v>
      </c>
      <c r="W13" s="202">
        <v>1.21</v>
      </c>
      <c r="X13" s="202">
        <v>1.33</v>
      </c>
      <c r="Y13" s="202">
        <v>0</v>
      </c>
      <c r="Z13" s="202">
        <v>37.26</v>
      </c>
      <c r="AA13" s="202">
        <v>11.37</v>
      </c>
      <c r="AB13" s="202">
        <v>0</v>
      </c>
      <c r="AC13" s="202">
        <v>10.42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9.4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13.79</v>
      </c>
      <c r="H14" s="202">
        <v>0</v>
      </c>
      <c r="I14" s="202">
        <v>0</v>
      </c>
      <c r="J14" s="202">
        <v>17.940000000000001</v>
      </c>
      <c r="K14" s="202">
        <v>76.67</v>
      </c>
      <c r="L14" s="202">
        <v>29.82</v>
      </c>
      <c r="M14" s="202">
        <v>0</v>
      </c>
      <c r="N14" s="202">
        <v>1.1499999999999999</v>
      </c>
      <c r="O14" s="202">
        <v>1.94</v>
      </c>
      <c r="P14" s="202">
        <v>1.85</v>
      </c>
      <c r="Q14" s="202">
        <v>7.0000000000000007E-2</v>
      </c>
      <c r="R14" s="202">
        <v>0.2</v>
      </c>
      <c r="S14" s="202">
        <v>2.86</v>
      </c>
      <c r="T14" s="202">
        <v>0</v>
      </c>
      <c r="U14" s="202">
        <v>10.83</v>
      </c>
      <c r="V14" s="202">
        <v>1.71</v>
      </c>
      <c r="W14" s="202">
        <v>1.21</v>
      </c>
      <c r="X14" s="202">
        <v>1.33</v>
      </c>
      <c r="Y14" s="202">
        <v>0</v>
      </c>
      <c r="Z14" s="202">
        <v>37.26</v>
      </c>
      <c r="AA14" s="202">
        <v>11.35</v>
      </c>
      <c r="AB14" s="202">
        <v>0</v>
      </c>
      <c r="AC14" s="202">
        <v>10.42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9.4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17.940000000000001</v>
      </c>
      <c r="K15" s="202">
        <v>76.67</v>
      </c>
      <c r="L15" s="202">
        <v>29.82</v>
      </c>
      <c r="M15" s="202">
        <v>0</v>
      </c>
      <c r="N15" s="202">
        <v>1.1499999999999999</v>
      </c>
      <c r="O15" s="202">
        <v>1.94</v>
      </c>
      <c r="P15" s="202">
        <v>1.85</v>
      </c>
      <c r="Q15" s="202">
        <v>7.0000000000000007E-2</v>
      </c>
      <c r="R15" s="202">
        <v>0.2</v>
      </c>
      <c r="S15" s="202">
        <v>2.86</v>
      </c>
      <c r="T15" s="202">
        <v>0</v>
      </c>
      <c r="U15" s="202">
        <v>10.83</v>
      </c>
      <c r="V15" s="202">
        <v>1.71</v>
      </c>
      <c r="W15" s="202">
        <v>1.21</v>
      </c>
      <c r="X15" s="202">
        <v>1.33</v>
      </c>
      <c r="Y15" s="202">
        <v>0</v>
      </c>
      <c r="Z15" s="202">
        <v>37.26</v>
      </c>
      <c r="AA15" s="202">
        <v>11.35</v>
      </c>
      <c r="AB15" s="202">
        <v>0</v>
      </c>
      <c r="AC15" s="202">
        <v>10.42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9.4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17.940000000000001</v>
      </c>
      <c r="K16" s="202">
        <v>76.67</v>
      </c>
      <c r="L16" s="202">
        <v>29.82</v>
      </c>
      <c r="M16" s="202">
        <v>0</v>
      </c>
      <c r="N16" s="202">
        <v>1.1499999999999999</v>
      </c>
      <c r="O16" s="202">
        <v>1.94</v>
      </c>
      <c r="P16" s="202">
        <v>1.85</v>
      </c>
      <c r="Q16" s="202">
        <v>7.0000000000000007E-2</v>
      </c>
      <c r="R16" s="202">
        <v>0.2</v>
      </c>
      <c r="S16" s="202">
        <v>2.86</v>
      </c>
      <c r="T16" s="202">
        <v>0</v>
      </c>
      <c r="U16" s="202">
        <v>10.83</v>
      </c>
      <c r="V16" s="202">
        <v>1.71</v>
      </c>
      <c r="W16" s="202">
        <v>1.21</v>
      </c>
      <c r="X16" s="202">
        <v>1.33</v>
      </c>
      <c r="Y16" s="202">
        <v>0</v>
      </c>
      <c r="Z16" s="202">
        <v>37.26</v>
      </c>
      <c r="AA16" s="202">
        <v>11.35</v>
      </c>
      <c r="AB16" s="202">
        <v>0</v>
      </c>
      <c r="AC16" s="202">
        <v>10.42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9.4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17.940000000000001</v>
      </c>
      <c r="K17" s="202">
        <v>76.67</v>
      </c>
      <c r="L17" s="202">
        <v>29.82</v>
      </c>
      <c r="M17" s="202">
        <v>0</v>
      </c>
      <c r="N17" s="202">
        <v>1.1499999999999999</v>
      </c>
      <c r="O17" s="202">
        <v>1.94</v>
      </c>
      <c r="P17" s="202">
        <v>1.85</v>
      </c>
      <c r="Q17" s="202">
        <v>7.0000000000000007E-2</v>
      </c>
      <c r="R17" s="202">
        <v>0.2</v>
      </c>
      <c r="S17" s="202">
        <v>2.86</v>
      </c>
      <c r="T17" s="202">
        <v>0</v>
      </c>
      <c r="U17" s="202">
        <v>10.83</v>
      </c>
      <c r="V17" s="202">
        <v>1.71</v>
      </c>
      <c r="W17" s="202">
        <v>1.21</v>
      </c>
      <c r="X17" s="202">
        <v>1.33</v>
      </c>
      <c r="Y17" s="202">
        <v>0</v>
      </c>
      <c r="Z17" s="202">
        <v>37.26</v>
      </c>
      <c r="AA17" s="202">
        <v>11.35</v>
      </c>
      <c r="AB17" s="202">
        <v>0</v>
      </c>
      <c r="AC17" s="202">
        <v>10.42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9.4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17.940000000000001</v>
      </c>
      <c r="K18" s="202">
        <v>76.67</v>
      </c>
      <c r="L18" s="202">
        <v>29.82</v>
      </c>
      <c r="M18" s="202">
        <v>0</v>
      </c>
      <c r="N18" s="202">
        <v>1.1499999999999999</v>
      </c>
      <c r="O18" s="202">
        <v>1.94</v>
      </c>
      <c r="P18" s="202">
        <v>1.85</v>
      </c>
      <c r="Q18" s="202">
        <v>7.0000000000000007E-2</v>
      </c>
      <c r="R18" s="202">
        <v>0.2</v>
      </c>
      <c r="S18" s="202">
        <v>2.86</v>
      </c>
      <c r="T18" s="202">
        <v>0</v>
      </c>
      <c r="U18" s="202">
        <v>10.83</v>
      </c>
      <c r="V18" s="202">
        <v>1.71</v>
      </c>
      <c r="W18" s="202">
        <v>1.21</v>
      </c>
      <c r="X18" s="202">
        <v>1.33</v>
      </c>
      <c r="Y18" s="202">
        <v>0</v>
      </c>
      <c r="Z18" s="202">
        <v>37.26</v>
      </c>
      <c r="AA18" s="202">
        <v>11.35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9.4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17.940000000000001</v>
      </c>
      <c r="K19" s="202">
        <v>76.67</v>
      </c>
      <c r="L19" s="202">
        <v>29.82</v>
      </c>
      <c r="M19" s="202">
        <v>0</v>
      </c>
      <c r="N19" s="202">
        <v>1.1499999999999999</v>
      </c>
      <c r="O19" s="202">
        <v>1.94</v>
      </c>
      <c r="P19" s="202">
        <v>1.85</v>
      </c>
      <c r="Q19" s="202">
        <v>7.0000000000000007E-2</v>
      </c>
      <c r="R19" s="202">
        <v>0.2</v>
      </c>
      <c r="S19" s="202">
        <v>2.86</v>
      </c>
      <c r="T19" s="202">
        <v>0</v>
      </c>
      <c r="U19" s="202">
        <v>11.51</v>
      </c>
      <c r="V19" s="202">
        <v>1.71</v>
      </c>
      <c r="W19" s="202">
        <v>1.21</v>
      </c>
      <c r="X19" s="202">
        <v>1.33</v>
      </c>
      <c r="Y19" s="202">
        <v>0</v>
      </c>
      <c r="Z19" s="202">
        <v>37.26</v>
      </c>
      <c r="AA19" s="202">
        <v>8.33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9.4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17.940000000000001</v>
      </c>
      <c r="K20" s="202">
        <v>76.67</v>
      </c>
      <c r="L20" s="202">
        <v>29.82</v>
      </c>
      <c r="M20" s="202">
        <v>0</v>
      </c>
      <c r="N20" s="202">
        <v>1.1499999999999999</v>
      </c>
      <c r="O20" s="202">
        <v>1.94</v>
      </c>
      <c r="P20" s="202">
        <v>1.85</v>
      </c>
      <c r="Q20" s="202">
        <v>7.0000000000000007E-2</v>
      </c>
      <c r="R20" s="202">
        <v>0.2</v>
      </c>
      <c r="S20" s="202">
        <v>2.86</v>
      </c>
      <c r="T20" s="202">
        <v>0</v>
      </c>
      <c r="U20" s="202">
        <v>10.99</v>
      </c>
      <c r="V20" s="202">
        <v>1.71</v>
      </c>
      <c r="W20" s="202">
        <v>1.21</v>
      </c>
      <c r="X20" s="202">
        <v>1.33</v>
      </c>
      <c r="Y20" s="202">
        <v>0</v>
      </c>
      <c r="Z20" s="202">
        <v>37.26</v>
      </c>
      <c r="AA20" s="202">
        <v>8.33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9.4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17.940000000000001</v>
      </c>
      <c r="K21" s="202">
        <v>76.67</v>
      </c>
      <c r="L21" s="202">
        <v>29.82</v>
      </c>
      <c r="M21" s="202">
        <v>0</v>
      </c>
      <c r="N21" s="202">
        <v>1.1499999999999999</v>
      </c>
      <c r="O21" s="202">
        <v>1.94</v>
      </c>
      <c r="P21" s="202">
        <v>1.85</v>
      </c>
      <c r="Q21" s="202">
        <v>7.0000000000000007E-2</v>
      </c>
      <c r="R21" s="202">
        <v>0.2</v>
      </c>
      <c r="S21" s="202">
        <v>2.86</v>
      </c>
      <c r="T21" s="202">
        <v>0</v>
      </c>
      <c r="U21" s="202">
        <v>10.99</v>
      </c>
      <c r="V21" s="202">
        <v>1.71</v>
      </c>
      <c r="W21" s="202">
        <v>2.4500000000000002</v>
      </c>
      <c r="X21" s="202">
        <v>1.33</v>
      </c>
      <c r="Y21" s="202">
        <v>0</v>
      </c>
      <c r="Z21" s="202">
        <v>37.26</v>
      </c>
      <c r="AA21" s="202">
        <v>8.33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9.4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17.940000000000001</v>
      </c>
      <c r="K22" s="202">
        <v>76.67</v>
      </c>
      <c r="L22" s="202">
        <v>29.82</v>
      </c>
      <c r="M22" s="202">
        <v>0</v>
      </c>
      <c r="N22" s="202">
        <v>1.1499999999999999</v>
      </c>
      <c r="O22" s="202">
        <v>1.94</v>
      </c>
      <c r="P22" s="202">
        <v>1.85</v>
      </c>
      <c r="Q22" s="202">
        <v>7.0000000000000007E-2</v>
      </c>
      <c r="R22" s="202">
        <v>0.2</v>
      </c>
      <c r="S22" s="202">
        <v>2.86</v>
      </c>
      <c r="T22" s="202">
        <v>0</v>
      </c>
      <c r="U22" s="202">
        <v>10.99</v>
      </c>
      <c r="V22" s="202">
        <v>1.71</v>
      </c>
      <c r="W22" s="202">
        <v>2.75</v>
      </c>
      <c r="X22" s="202">
        <v>1.33</v>
      </c>
      <c r="Y22" s="202">
        <v>0</v>
      </c>
      <c r="Z22" s="202">
        <v>37.26</v>
      </c>
      <c r="AA22" s="202">
        <v>8.33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9.4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17.940000000000001</v>
      </c>
      <c r="K23" s="202">
        <v>76.67</v>
      </c>
      <c r="L23" s="202">
        <v>29.82</v>
      </c>
      <c r="M23" s="202">
        <v>0</v>
      </c>
      <c r="N23" s="202">
        <v>1.1499999999999999</v>
      </c>
      <c r="O23" s="202">
        <v>1.94</v>
      </c>
      <c r="P23" s="202">
        <v>1.85</v>
      </c>
      <c r="Q23" s="202">
        <v>0.09</v>
      </c>
      <c r="R23" s="202">
        <v>0.2</v>
      </c>
      <c r="S23" s="202">
        <v>2.86</v>
      </c>
      <c r="T23" s="202">
        <v>0</v>
      </c>
      <c r="U23" s="202">
        <v>10.99</v>
      </c>
      <c r="V23" s="202">
        <v>1.71</v>
      </c>
      <c r="W23" s="202">
        <v>2.75</v>
      </c>
      <c r="X23" s="202">
        <v>1.33</v>
      </c>
      <c r="Y23" s="202">
        <v>0</v>
      </c>
      <c r="Z23" s="202">
        <v>37.26</v>
      </c>
      <c r="AA23" s="202">
        <v>8.33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9.4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17.940000000000001</v>
      </c>
      <c r="K24" s="202">
        <v>76.67</v>
      </c>
      <c r="L24" s="202">
        <v>29.82</v>
      </c>
      <c r="M24" s="202">
        <v>0</v>
      </c>
      <c r="N24" s="202">
        <v>1.1499999999999999</v>
      </c>
      <c r="O24" s="202">
        <v>1.94</v>
      </c>
      <c r="P24" s="202">
        <v>1.85</v>
      </c>
      <c r="Q24" s="202">
        <v>0.11</v>
      </c>
      <c r="R24" s="202">
        <v>0.2</v>
      </c>
      <c r="S24" s="202">
        <v>3.05</v>
      </c>
      <c r="T24" s="202">
        <v>0</v>
      </c>
      <c r="U24" s="202">
        <v>10.99</v>
      </c>
      <c r="V24" s="202">
        <v>1.71</v>
      </c>
      <c r="W24" s="202">
        <v>2.75</v>
      </c>
      <c r="X24" s="202">
        <v>1.33</v>
      </c>
      <c r="Y24" s="202">
        <v>0</v>
      </c>
      <c r="Z24" s="202">
        <v>37.26</v>
      </c>
      <c r="AA24" s="202">
        <v>10.91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9.4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17.940000000000001</v>
      </c>
      <c r="K25" s="202">
        <v>76.67</v>
      </c>
      <c r="L25" s="202">
        <v>29.82</v>
      </c>
      <c r="M25" s="202">
        <v>0</v>
      </c>
      <c r="N25" s="202">
        <v>1.1499999999999999</v>
      </c>
      <c r="O25" s="202">
        <v>1.94</v>
      </c>
      <c r="P25" s="202">
        <v>1.85</v>
      </c>
      <c r="Q25" s="202">
        <v>0.18</v>
      </c>
      <c r="R25" s="202">
        <v>0.2</v>
      </c>
      <c r="S25" s="202">
        <v>2.86</v>
      </c>
      <c r="T25" s="202">
        <v>0</v>
      </c>
      <c r="U25" s="202">
        <v>10.99</v>
      </c>
      <c r="V25" s="202">
        <v>1.71</v>
      </c>
      <c r="W25" s="202">
        <v>2.75</v>
      </c>
      <c r="X25" s="202">
        <v>1.33</v>
      </c>
      <c r="Y25" s="202">
        <v>0</v>
      </c>
      <c r="Z25" s="202">
        <v>37.26</v>
      </c>
      <c r="AA25" s="202">
        <v>10.91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9.4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17.940000000000001</v>
      </c>
      <c r="K26" s="202">
        <v>76.67</v>
      </c>
      <c r="L26" s="202">
        <v>29.82</v>
      </c>
      <c r="M26" s="202">
        <v>0</v>
      </c>
      <c r="N26" s="202">
        <v>1.1499999999999999</v>
      </c>
      <c r="O26" s="202">
        <v>1.94</v>
      </c>
      <c r="P26" s="202">
        <v>1.85</v>
      </c>
      <c r="Q26" s="202">
        <v>0.21</v>
      </c>
      <c r="R26" s="202">
        <v>0.2</v>
      </c>
      <c r="S26" s="202">
        <v>2.86</v>
      </c>
      <c r="T26" s="202">
        <v>0</v>
      </c>
      <c r="U26" s="202">
        <v>10.99</v>
      </c>
      <c r="V26" s="202">
        <v>0.77</v>
      </c>
      <c r="W26" s="202">
        <v>2.75</v>
      </c>
      <c r="X26" s="202">
        <v>1.33</v>
      </c>
      <c r="Y26" s="202">
        <v>0</v>
      </c>
      <c r="Z26" s="202">
        <v>37.26</v>
      </c>
      <c r="AA26" s="202">
        <v>10.91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9.4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17.3</v>
      </c>
      <c r="K27" s="202">
        <v>76.67</v>
      </c>
      <c r="L27" s="202">
        <v>29.82</v>
      </c>
      <c r="M27" s="202">
        <v>0</v>
      </c>
      <c r="N27" s="202">
        <v>1.1499999999999999</v>
      </c>
      <c r="O27" s="202">
        <v>1.94</v>
      </c>
      <c r="P27" s="202">
        <v>1.85</v>
      </c>
      <c r="Q27" s="202">
        <v>0.25</v>
      </c>
      <c r="R27" s="202">
        <v>0.24</v>
      </c>
      <c r="S27" s="202">
        <v>0.95</v>
      </c>
      <c r="T27" s="202">
        <v>0</v>
      </c>
      <c r="U27" s="202">
        <v>10.99</v>
      </c>
      <c r="V27" s="202">
        <v>0.77</v>
      </c>
      <c r="W27" s="202">
        <v>2.75</v>
      </c>
      <c r="X27" s="202">
        <v>1.33</v>
      </c>
      <c r="Y27" s="202">
        <v>0</v>
      </c>
      <c r="Z27" s="202">
        <v>2.72</v>
      </c>
      <c r="AA27" s="202">
        <v>0.88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9.4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17.3</v>
      </c>
      <c r="K28" s="202">
        <v>76.67</v>
      </c>
      <c r="L28" s="202">
        <v>29.82</v>
      </c>
      <c r="M28" s="202">
        <v>0</v>
      </c>
      <c r="N28" s="202">
        <v>1.1499999999999999</v>
      </c>
      <c r="O28" s="202">
        <v>1.94</v>
      </c>
      <c r="P28" s="202">
        <v>1.85</v>
      </c>
      <c r="Q28" s="202">
        <v>1.42</v>
      </c>
      <c r="R28" s="202">
        <v>0.2</v>
      </c>
      <c r="S28" s="202">
        <v>0.26</v>
      </c>
      <c r="T28" s="202">
        <v>0</v>
      </c>
      <c r="U28" s="202">
        <v>10.99</v>
      </c>
      <c r="V28" s="202">
        <v>0.77</v>
      </c>
      <c r="W28" s="202">
        <v>2.75</v>
      </c>
      <c r="X28" s="202">
        <v>1.33</v>
      </c>
      <c r="Y28" s="202">
        <v>0</v>
      </c>
      <c r="Z28" s="202">
        <v>2.72</v>
      </c>
      <c r="AA28" s="202">
        <v>0.88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9.4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17.3</v>
      </c>
      <c r="K29" s="202">
        <v>76.67</v>
      </c>
      <c r="L29" s="202">
        <v>2.4700000000000002</v>
      </c>
      <c r="M29" s="202">
        <v>0</v>
      </c>
      <c r="N29" s="202">
        <v>1.1499999999999999</v>
      </c>
      <c r="O29" s="202">
        <v>1.94</v>
      </c>
      <c r="P29" s="202">
        <v>1.85</v>
      </c>
      <c r="Q29" s="202">
        <v>2.7</v>
      </c>
      <c r="R29" s="202">
        <v>0.2</v>
      </c>
      <c r="S29" s="202">
        <v>0.26</v>
      </c>
      <c r="T29" s="202">
        <v>0</v>
      </c>
      <c r="U29" s="202">
        <v>10.99</v>
      </c>
      <c r="V29" s="202">
        <v>0.77</v>
      </c>
      <c r="W29" s="202">
        <v>2.75</v>
      </c>
      <c r="X29" s="202">
        <v>1.33</v>
      </c>
      <c r="Y29" s="202">
        <v>0</v>
      </c>
      <c r="Z29" s="202">
        <v>2.72</v>
      </c>
      <c r="AA29" s="202">
        <v>0.88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9.4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17.3</v>
      </c>
      <c r="K30" s="202">
        <v>76.67</v>
      </c>
      <c r="L30" s="202">
        <v>21.89</v>
      </c>
      <c r="M30" s="202">
        <v>0</v>
      </c>
      <c r="N30" s="202">
        <v>1.1499999999999999</v>
      </c>
      <c r="O30" s="202">
        <v>1.94</v>
      </c>
      <c r="P30" s="202">
        <v>1.85</v>
      </c>
      <c r="Q30" s="202">
        <v>3.68</v>
      </c>
      <c r="R30" s="202">
        <v>0.2</v>
      </c>
      <c r="S30" s="202">
        <v>2.86</v>
      </c>
      <c r="T30" s="202">
        <v>0</v>
      </c>
      <c r="U30" s="202">
        <v>10.99</v>
      </c>
      <c r="V30" s="202">
        <v>0.77</v>
      </c>
      <c r="W30" s="202">
        <v>2.75</v>
      </c>
      <c r="X30" s="202">
        <v>1.33</v>
      </c>
      <c r="Y30" s="202">
        <v>0</v>
      </c>
      <c r="Z30" s="202">
        <v>2.72</v>
      </c>
      <c r="AA30" s="202">
        <v>10.91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9.4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17.3</v>
      </c>
      <c r="K31" s="202">
        <v>76.67</v>
      </c>
      <c r="L31" s="202">
        <v>28.44</v>
      </c>
      <c r="M31" s="202">
        <v>0</v>
      </c>
      <c r="N31" s="202">
        <v>1.1499999999999999</v>
      </c>
      <c r="O31" s="202">
        <v>1.94</v>
      </c>
      <c r="P31" s="202">
        <v>1.85</v>
      </c>
      <c r="Q31" s="202">
        <v>2.33</v>
      </c>
      <c r="R31" s="202">
        <v>0.2</v>
      </c>
      <c r="S31" s="202">
        <v>2.86</v>
      </c>
      <c r="T31" s="202">
        <v>0</v>
      </c>
      <c r="U31" s="202">
        <v>10.99</v>
      </c>
      <c r="V31" s="202">
        <v>0.36</v>
      </c>
      <c r="W31" s="202">
        <v>2.75</v>
      </c>
      <c r="X31" s="202">
        <v>1.33</v>
      </c>
      <c r="Y31" s="202">
        <v>0</v>
      </c>
      <c r="Z31" s="202">
        <v>2.72</v>
      </c>
      <c r="AA31" s="202">
        <v>10.91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9.4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17.3</v>
      </c>
      <c r="K32" s="202">
        <v>76.67</v>
      </c>
      <c r="L32" s="202">
        <v>29.82</v>
      </c>
      <c r="M32" s="202">
        <v>0</v>
      </c>
      <c r="N32" s="202">
        <v>1.1499999999999999</v>
      </c>
      <c r="O32" s="202">
        <v>1.94</v>
      </c>
      <c r="P32" s="202">
        <v>1.85</v>
      </c>
      <c r="Q32" s="202">
        <v>2.33</v>
      </c>
      <c r="R32" s="202">
        <v>0.2</v>
      </c>
      <c r="S32" s="202">
        <v>2.86</v>
      </c>
      <c r="T32" s="202">
        <v>0</v>
      </c>
      <c r="U32" s="202">
        <v>10.99</v>
      </c>
      <c r="V32" s="202">
        <v>0.36</v>
      </c>
      <c r="W32" s="202">
        <v>2.75</v>
      </c>
      <c r="X32" s="202">
        <v>1.33</v>
      </c>
      <c r="Y32" s="202">
        <v>0</v>
      </c>
      <c r="Z32" s="202">
        <v>37.26</v>
      </c>
      <c r="AA32" s="202">
        <v>10.91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9.4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17.3</v>
      </c>
      <c r="K33" s="202">
        <v>76.67</v>
      </c>
      <c r="L33" s="202">
        <v>29.82</v>
      </c>
      <c r="M33" s="202">
        <v>0</v>
      </c>
      <c r="N33" s="202">
        <v>1.1499999999999999</v>
      </c>
      <c r="O33" s="202">
        <v>1.94</v>
      </c>
      <c r="P33" s="202">
        <v>1.85</v>
      </c>
      <c r="Q33" s="202">
        <v>2.33</v>
      </c>
      <c r="R33" s="202">
        <v>0.2</v>
      </c>
      <c r="S33" s="202">
        <v>2.86</v>
      </c>
      <c r="T33" s="202">
        <v>0</v>
      </c>
      <c r="U33" s="202">
        <v>10.99</v>
      </c>
      <c r="V33" s="202">
        <v>0.36</v>
      </c>
      <c r="W33" s="202">
        <v>2.75</v>
      </c>
      <c r="X33" s="202">
        <v>1.33</v>
      </c>
      <c r="Y33" s="202">
        <v>0</v>
      </c>
      <c r="Z33" s="202">
        <v>37.26</v>
      </c>
      <c r="AA33" s="202">
        <v>10.91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9.4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17.3</v>
      </c>
      <c r="K34" s="202">
        <v>76.67</v>
      </c>
      <c r="L34" s="202">
        <v>29.82</v>
      </c>
      <c r="M34" s="202">
        <v>0</v>
      </c>
      <c r="N34" s="202">
        <v>1.1499999999999999</v>
      </c>
      <c r="O34" s="202">
        <v>1.94</v>
      </c>
      <c r="P34" s="202">
        <v>1.85</v>
      </c>
      <c r="Q34" s="202">
        <v>2.34</v>
      </c>
      <c r="R34" s="202">
        <v>0.2</v>
      </c>
      <c r="S34" s="202">
        <v>2.86</v>
      </c>
      <c r="T34" s="202">
        <v>0</v>
      </c>
      <c r="U34" s="202">
        <v>10.99</v>
      </c>
      <c r="V34" s="202">
        <v>0.35</v>
      </c>
      <c r="W34" s="202">
        <v>2.75</v>
      </c>
      <c r="X34" s="202">
        <v>1.33</v>
      </c>
      <c r="Y34" s="202">
        <v>0</v>
      </c>
      <c r="Z34" s="202">
        <v>37.26</v>
      </c>
      <c r="AA34" s="202">
        <v>8.33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9.4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10.54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17.3</v>
      </c>
      <c r="K35" s="202">
        <v>76.67</v>
      </c>
      <c r="L35" s="202">
        <v>29.82</v>
      </c>
      <c r="M35" s="202">
        <v>0</v>
      </c>
      <c r="N35" s="202">
        <v>1.1499999999999999</v>
      </c>
      <c r="O35" s="202">
        <v>1.94</v>
      </c>
      <c r="P35" s="202">
        <v>1.85</v>
      </c>
      <c r="Q35" s="202">
        <v>2.34</v>
      </c>
      <c r="R35" s="202">
        <v>0.2</v>
      </c>
      <c r="S35" s="202">
        <v>2.86</v>
      </c>
      <c r="T35" s="202">
        <v>0</v>
      </c>
      <c r="U35" s="202">
        <v>10.99</v>
      </c>
      <c r="V35" s="202">
        <v>1.36</v>
      </c>
      <c r="W35" s="202">
        <v>6.37</v>
      </c>
      <c r="X35" s="202">
        <v>1.33</v>
      </c>
      <c r="Y35" s="202">
        <v>0</v>
      </c>
      <c r="Z35" s="202">
        <v>37.26</v>
      </c>
      <c r="AA35" s="202">
        <v>8.33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9.4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10.54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17.3</v>
      </c>
      <c r="K36" s="202">
        <v>76.67</v>
      </c>
      <c r="L36" s="202">
        <v>29.82</v>
      </c>
      <c r="M36" s="202">
        <v>0</v>
      </c>
      <c r="N36" s="202">
        <v>1.1499999999999999</v>
      </c>
      <c r="O36" s="202">
        <v>1.94</v>
      </c>
      <c r="P36" s="202">
        <v>1.85</v>
      </c>
      <c r="Q36" s="202">
        <v>2.34</v>
      </c>
      <c r="R36" s="202">
        <v>0.2</v>
      </c>
      <c r="S36" s="202">
        <v>2.86</v>
      </c>
      <c r="T36" s="202">
        <v>0</v>
      </c>
      <c r="U36" s="202">
        <v>10.99</v>
      </c>
      <c r="V36" s="202">
        <v>1.36</v>
      </c>
      <c r="W36" s="202">
        <v>6.44</v>
      </c>
      <c r="X36" s="202">
        <v>14.71</v>
      </c>
      <c r="Y36" s="202">
        <v>0</v>
      </c>
      <c r="Z36" s="202">
        <v>37.26</v>
      </c>
      <c r="AA36" s="202">
        <v>8.33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9.4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10.54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17.3</v>
      </c>
      <c r="K37" s="202">
        <v>76.67</v>
      </c>
      <c r="L37" s="202">
        <v>29.82</v>
      </c>
      <c r="M37" s="202">
        <v>0</v>
      </c>
      <c r="N37" s="202">
        <v>15.73</v>
      </c>
      <c r="O37" s="202">
        <v>21.13</v>
      </c>
      <c r="P37" s="202">
        <v>24.29</v>
      </c>
      <c r="Q37" s="202">
        <v>2.34</v>
      </c>
      <c r="R37" s="202">
        <v>0.2</v>
      </c>
      <c r="S37" s="202">
        <v>2.86</v>
      </c>
      <c r="T37" s="202">
        <v>0</v>
      </c>
      <c r="U37" s="202">
        <v>10.99</v>
      </c>
      <c r="V37" s="202">
        <v>1.36</v>
      </c>
      <c r="W37" s="202">
        <v>6.44</v>
      </c>
      <c r="X37" s="202">
        <v>14.71</v>
      </c>
      <c r="Y37" s="202">
        <v>0</v>
      </c>
      <c r="Z37" s="202">
        <v>37.26</v>
      </c>
      <c r="AA37" s="202">
        <v>8.33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9.4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10.54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17.3</v>
      </c>
      <c r="K38" s="202">
        <v>76.67</v>
      </c>
      <c r="L38" s="202">
        <v>29.82</v>
      </c>
      <c r="M38" s="202">
        <v>0</v>
      </c>
      <c r="N38" s="202">
        <v>15.73</v>
      </c>
      <c r="O38" s="202">
        <v>26.6</v>
      </c>
      <c r="P38" s="202">
        <v>24.29</v>
      </c>
      <c r="Q38" s="202">
        <v>2.34</v>
      </c>
      <c r="R38" s="202">
        <v>0.2</v>
      </c>
      <c r="S38" s="202">
        <v>2.86</v>
      </c>
      <c r="T38" s="202">
        <v>0</v>
      </c>
      <c r="U38" s="202">
        <v>10.99</v>
      </c>
      <c r="V38" s="202">
        <v>1.36</v>
      </c>
      <c r="W38" s="202">
        <v>6.44</v>
      </c>
      <c r="X38" s="202">
        <v>14.71</v>
      </c>
      <c r="Y38" s="202">
        <v>0</v>
      </c>
      <c r="Z38" s="202">
        <v>37.26</v>
      </c>
      <c r="AA38" s="202">
        <v>8.33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9.4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10.54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17.3</v>
      </c>
      <c r="K39" s="202">
        <v>76.67</v>
      </c>
      <c r="L39" s="202">
        <v>28.7</v>
      </c>
      <c r="M39" s="202">
        <v>0</v>
      </c>
      <c r="N39" s="202">
        <v>15.73</v>
      </c>
      <c r="O39" s="202">
        <v>26.6</v>
      </c>
      <c r="P39" s="202">
        <v>24.29</v>
      </c>
      <c r="Q39" s="202">
        <v>2.33</v>
      </c>
      <c r="R39" s="202">
        <v>0.34</v>
      </c>
      <c r="S39" s="202">
        <v>2.76</v>
      </c>
      <c r="T39" s="202">
        <v>0</v>
      </c>
      <c r="U39" s="202">
        <v>10.99</v>
      </c>
      <c r="V39" s="202">
        <v>1.36</v>
      </c>
      <c r="W39" s="202">
        <v>6.44</v>
      </c>
      <c r="X39" s="202">
        <v>14.71</v>
      </c>
      <c r="Y39" s="202">
        <v>0</v>
      </c>
      <c r="Z39" s="202">
        <v>37.26</v>
      </c>
      <c r="AA39" s="202">
        <v>8.33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9.4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10.54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17.3</v>
      </c>
      <c r="K40" s="202">
        <v>76.67</v>
      </c>
      <c r="L40" s="202">
        <v>28.7</v>
      </c>
      <c r="M40" s="202">
        <v>0</v>
      </c>
      <c r="N40" s="202">
        <v>15.73</v>
      </c>
      <c r="O40" s="202">
        <v>26.6</v>
      </c>
      <c r="P40" s="202">
        <v>24.29</v>
      </c>
      <c r="Q40" s="202">
        <v>2.33</v>
      </c>
      <c r="R40" s="202">
        <v>0.34</v>
      </c>
      <c r="S40" s="202">
        <v>2.76</v>
      </c>
      <c r="T40" s="202">
        <v>0</v>
      </c>
      <c r="U40" s="202">
        <v>10.99</v>
      </c>
      <c r="V40" s="202">
        <v>1.36</v>
      </c>
      <c r="W40" s="202">
        <v>6.44</v>
      </c>
      <c r="X40" s="202">
        <v>14.71</v>
      </c>
      <c r="Y40" s="202">
        <v>0</v>
      </c>
      <c r="Z40" s="202">
        <v>37.26</v>
      </c>
      <c r="AA40" s="202">
        <v>8.33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9.4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10.54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17.3</v>
      </c>
      <c r="K41" s="202">
        <v>76.67</v>
      </c>
      <c r="L41" s="202">
        <v>28.7</v>
      </c>
      <c r="M41" s="202">
        <v>0</v>
      </c>
      <c r="N41" s="202">
        <v>15.73</v>
      </c>
      <c r="O41" s="202">
        <v>26.6</v>
      </c>
      <c r="P41" s="202">
        <v>24.29</v>
      </c>
      <c r="Q41" s="202">
        <v>0.04</v>
      </c>
      <c r="R41" s="202">
        <v>2.37</v>
      </c>
      <c r="S41" s="202">
        <v>2.76</v>
      </c>
      <c r="T41" s="202">
        <v>0</v>
      </c>
      <c r="U41" s="202">
        <v>10.99</v>
      </c>
      <c r="V41" s="202">
        <v>1.36</v>
      </c>
      <c r="W41" s="202">
        <v>6.44</v>
      </c>
      <c r="X41" s="202">
        <v>14.71</v>
      </c>
      <c r="Y41" s="202">
        <v>0</v>
      </c>
      <c r="Z41" s="202">
        <v>37.26</v>
      </c>
      <c r="AA41" s="202">
        <v>8.33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9.4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10.54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17.3</v>
      </c>
      <c r="K42" s="202">
        <v>76.67</v>
      </c>
      <c r="L42" s="202">
        <v>28.7</v>
      </c>
      <c r="M42" s="202">
        <v>0</v>
      </c>
      <c r="N42" s="202">
        <v>15.73</v>
      </c>
      <c r="O42" s="202">
        <v>26.6</v>
      </c>
      <c r="P42" s="202">
        <v>24.29</v>
      </c>
      <c r="Q42" s="202">
        <v>0.04</v>
      </c>
      <c r="R42" s="202">
        <v>2.37</v>
      </c>
      <c r="S42" s="202">
        <v>2.76</v>
      </c>
      <c r="T42" s="202">
        <v>0</v>
      </c>
      <c r="U42" s="202">
        <v>10.99</v>
      </c>
      <c r="V42" s="202">
        <v>1.36</v>
      </c>
      <c r="W42" s="202">
        <v>6.44</v>
      </c>
      <c r="X42" s="202">
        <v>14.71</v>
      </c>
      <c r="Y42" s="202">
        <v>0</v>
      </c>
      <c r="Z42" s="202">
        <v>37.26</v>
      </c>
      <c r="AA42" s="202">
        <v>8.33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9.4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16.66</v>
      </c>
      <c r="K43" s="202">
        <v>76.67</v>
      </c>
      <c r="L43" s="202">
        <v>28.7</v>
      </c>
      <c r="M43" s="202">
        <v>0</v>
      </c>
      <c r="N43" s="202">
        <v>15.73</v>
      </c>
      <c r="O43" s="202">
        <v>26.6</v>
      </c>
      <c r="P43" s="202">
        <v>24.29</v>
      </c>
      <c r="Q43" s="202">
        <v>0.05</v>
      </c>
      <c r="R43" s="202">
        <v>2.37</v>
      </c>
      <c r="S43" s="202">
        <v>2.76</v>
      </c>
      <c r="T43" s="202">
        <v>0</v>
      </c>
      <c r="U43" s="202">
        <v>10.99</v>
      </c>
      <c r="V43" s="202">
        <v>1.36</v>
      </c>
      <c r="W43" s="202">
        <v>6.44</v>
      </c>
      <c r="X43" s="202">
        <v>14.71</v>
      </c>
      <c r="Y43" s="202">
        <v>0</v>
      </c>
      <c r="Z43" s="202">
        <v>37.26</v>
      </c>
      <c r="AA43" s="202">
        <v>8.33</v>
      </c>
      <c r="AB43" s="202">
        <v>0</v>
      </c>
      <c r="AC43" s="202">
        <v>10.42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9.4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10.4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16.66</v>
      </c>
      <c r="K44" s="202">
        <v>76.67</v>
      </c>
      <c r="L44" s="202">
        <v>28.7</v>
      </c>
      <c r="M44" s="202">
        <v>0</v>
      </c>
      <c r="N44" s="202">
        <v>15.73</v>
      </c>
      <c r="O44" s="202">
        <v>26.6</v>
      </c>
      <c r="P44" s="202">
        <v>24.29</v>
      </c>
      <c r="Q44" s="202">
        <v>0.05</v>
      </c>
      <c r="R44" s="202">
        <v>2.37</v>
      </c>
      <c r="S44" s="202">
        <v>2.76</v>
      </c>
      <c r="T44" s="202">
        <v>0</v>
      </c>
      <c r="U44" s="202">
        <v>10.99</v>
      </c>
      <c r="V44" s="202">
        <v>1.36</v>
      </c>
      <c r="W44" s="202">
        <v>6.44</v>
      </c>
      <c r="X44" s="202">
        <v>14.71</v>
      </c>
      <c r="Y44" s="202">
        <v>0</v>
      </c>
      <c r="Z44" s="202">
        <v>37.26</v>
      </c>
      <c r="AA44" s="202">
        <v>8.33</v>
      </c>
      <c r="AB44" s="202">
        <v>0</v>
      </c>
      <c r="AC44" s="202">
        <v>10.42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9.4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10.4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16.66</v>
      </c>
      <c r="K45" s="202">
        <v>76.67</v>
      </c>
      <c r="L45" s="202">
        <v>28.7</v>
      </c>
      <c r="M45" s="202">
        <v>0</v>
      </c>
      <c r="N45" s="202">
        <v>15.73</v>
      </c>
      <c r="O45" s="202">
        <v>26.6</v>
      </c>
      <c r="P45" s="202">
        <v>24.29</v>
      </c>
      <c r="Q45" s="202">
        <v>0.1</v>
      </c>
      <c r="R45" s="202">
        <v>2.37</v>
      </c>
      <c r="S45" s="202">
        <v>2.76</v>
      </c>
      <c r="T45" s="202">
        <v>0</v>
      </c>
      <c r="U45" s="202">
        <v>10.99</v>
      </c>
      <c r="V45" s="202">
        <v>1.36</v>
      </c>
      <c r="W45" s="202">
        <v>6.44</v>
      </c>
      <c r="X45" s="202">
        <v>14.71</v>
      </c>
      <c r="Y45" s="202">
        <v>0</v>
      </c>
      <c r="Z45" s="202">
        <v>37.26</v>
      </c>
      <c r="AA45" s="202">
        <v>8.33</v>
      </c>
      <c r="AB45" s="202">
        <v>0</v>
      </c>
      <c r="AC45" s="202">
        <v>10.66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9.4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10.4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16.66</v>
      </c>
      <c r="K46" s="202">
        <v>76.67</v>
      </c>
      <c r="L46" s="202">
        <v>28.7</v>
      </c>
      <c r="M46" s="202">
        <v>0</v>
      </c>
      <c r="N46" s="202">
        <v>15.73</v>
      </c>
      <c r="O46" s="202">
        <v>26.6</v>
      </c>
      <c r="P46" s="202">
        <v>24.29</v>
      </c>
      <c r="Q46" s="202">
        <v>0.1</v>
      </c>
      <c r="R46" s="202">
        <v>2.37</v>
      </c>
      <c r="S46" s="202">
        <v>2.76</v>
      </c>
      <c r="T46" s="202">
        <v>0</v>
      </c>
      <c r="U46" s="202">
        <v>10.99</v>
      </c>
      <c r="V46" s="202">
        <v>1.36</v>
      </c>
      <c r="W46" s="202">
        <v>6.44</v>
      </c>
      <c r="X46" s="202">
        <v>14.71</v>
      </c>
      <c r="Y46" s="202">
        <v>0</v>
      </c>
      <c r="Z46" s="202">
        <v>37.26</v>
      </c>
      <c r="AA46" s="202">
        <v>8.33</v>
      </c>
      <c r="AB46" s="202">
        <v>0</v>
      </c>
      <c r="AC46" s="202">
        <v>10.66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9.4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10.4</v>
      </c>
      <c r="E47" s="202">
        <v>0</v>
      </c>
      <c r="F47" s="202">
        <v>0</v>
      </c>
      <c r="G47" s="202">
        <v>13.93</v>
      </c>
      <c r="H47" s="202">
        <v>0</v>
      </c>
      <c r="I47" s="202">
        <v>0</v>
      </c>
      <c r="J47" s="202">
        <v>16.66</v>
      </c>
      <c r="K47" s="202">
        <v>76.67</v>
      </c>
      <c r="L47" s="202">
        <v>28.7</v>
      </c>
      <c r="M47" s="202">
        <v>0</v>
      </c>
      <c r="N47" s="202">
        <v>15.73</v>
      </c>
      <c r="O47" s="202">
        <v>26.6</v>
      </c>
      <c r="P47" s="202">
        <v>24.29</v>
      </c>
      <c r="Q47" s="202">
        <v>0.11</v>
      </c>
      <c r="R47" s="202">
        <v>2.37</v>
      </c>
      <c r="S47" s="202">
        <v>2.76</v>
      </c>
      <c r="T47" s="202">
        <v>0</v>
      </c>
      <c r="U47" s="202">
        <v>132.87</v>
      </c>
      <c r="V47" s="202">
        <v>1.36</v>
      </c>
      <c r="W47" s="202">
        <v>6.44</v>
      </c>
      <c r="X47" s="202">
        <v>16.489999999999998</v>
      </c>
      <c r="Y47" s="202">
        <v>0</v>
      </c>
      <c r="Z47" s="202">
        <v>37.26</v>
      </c>
      <c r="AA47" s="202">
        <v>8.33</v>
      </c>
      <c r="AB47" s="202">
        <v>0</v>
      </c>
      <c r="AC47" s="202">
        <v>10.66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9.4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10.4</v>
      </c>
      <c r="E48" s="202">
        <v>0</v>
      </c>
      <c r="F48" s="202">
        <v>0</v>
      </c>
      <c r="G48" s="202">
        <v>13.93</v>
      </c>
      <c r="H48" s="202">
        <v>0</v>
      </c>
      <c r="I48" s="202">
        <v>0</v>
      </c>
      <c r="J48" s="202">
        <v>16.66</v>
      </c>
      <c r="K48" s="202">
        <v>76.67</v>
      </c>
      <c r="L48" s="202">
        <v>28.7</v>
      </c>
      <c r="M48" s="202">
        <v>0</v>
      </c>
      <c r="N48" s="202">
        <v>15.73</v>
      </c>
      <c r="O48" s="202">
        <v>26.6</v>
      </c>
      <c r="P48" s="202">
        <v>24.29</v>
      </c>
      <c r="Q48" s="202">
        <v>0.11</v>
      </c>
      <c r="R48" s="202">
        <v>2.37</v>
      </c>
      <c r="S48" s="202">
        <v>2.76</v>
      </c>
      <c r="T48" s="202">
        <v>0</v>
      </c>
      <c r="U48" s="202">
        <v>132.87</v>
      </c>
      <c r="V48" s="202">
        <v>1.36</v>
      </c>
      <c r="W48" s="202">
        <v>6.44</v>
      </c>
      <c r="X48" s="202">
        <v>16.37</v>
      </c>
      <c r="Y48" s="202">
        <v>0</v>
      </c>
      <c r="Z48" s="202">
        <v>37.26</v>
      </c>
      <c r="AA48" s="202">
        <v>8.33</v>
      </c>
      <c r="AB48" s="202">
        <v>0</v>
      </c>
      <c r="AC48" s="202">
        <v>10.66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9.4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10.4</v>
      </c>
      <c r="E49" s="202">
        <v>0</v>
      </c>
      <c r="F49" s="202">
        <v>0</v>
      </c>
      <c r="G49" s="202">
        <v>13.93</v>
      </c>
      <c r="H49" s="202">
        <v>0</v>
      </c>
      <c r="I49" s="202">
        <v>0</v>
      </c>
      <c r="J49" s="202">
        <v>16.66</v>
      </c>
      <c r="K49" s="202">
        <v>76.67</v>
      </c>
      <c r="L49" s="202">
        <v>28.7</v>
      </c>
      <c r="M49" s="202">
        <v>0</v>
      </c>
      <c r="N49" s="202">
        <v>15.73</v>
      </c>
      <c r="O49" s="202">
        <v>26.6</v>
      </c>
      <c r="P49" s="202">
        <v>24.29</v>
      </c>
      <c r="Q49" s="202">
        <v>0.3</v>
      </c>
      <c r="R49" s="202">
        <v>2.37</v>
      </c>
      <c r="S49" s="202">
        <v>2.76</v>
      </c>
      <c r="T49" s="202">
        <v>0</v>
      </c>
      <c r="U49" s="202">
        <v>123.25</v>
      </c>
      <c r="V49" s="202">
        <v>1.36</v>
      </c>
      <c r="W49" s="202">
        <v>6.44</v>
      </c>
      <c r="X49" s="202">
        <v>16.37</v>
      </c>
      <c r="Y49" s="202">
        <v>0</v>
      </c>
      <c r="Z49" s="202">
        <v>37.26</v>
      </c>
      <c r="AA49" s="202">
        <v>8.33</v>
      </c>
      <c r="AB49" s="202">
        <v>0</v>
      </c>
      <c r="AC49" s="202">
        <v>10.66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9.4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10.4</v>
      </c>
      <c r="E50" s="202">
        <v>0</v>
      </c>
      <c r="F50" s="202">
        <v>0</v>
      </c>
      <c r="G50" s="202">
        <v>13.93</v>
      </c>
      <c r="H50" s="202">
        <v>0</v>
      </c>
      <c r="I50" s="202">
        <v>0</v>
      </c>
      <c r="J50" s="202">
        <v>16.66</v>
      </c>
      <c r="K50" s="202">
        <v>76.67</v>
      </c>
      <c r="L50" s="202">
        <v>28.7</v>
      </c>
      <c r="M50" s="202">
        <v>0</v>
      </c>
      <c r="N50" s="202">
        <v>15.73</v>
      </c>
      <c r="O50" s="202">
        <v>26.6</v>
      </c>
      <c r="P50" s="202">
        <v>24.29</v>
      </c>
      <c r="Q50" s="202">
        <v>0.3</v>
      </c>
      <c r="R50" s="202">
        <v>2.37</v>
      </c>
      <c r="S50" s="202">
        <v>2.76</v>
      </c>
      <c r="T50" s="202">
        <v>0</v>
      </c>
      <c r="U50" s="202">
        <v>118.44</v>
      </c>
      <c r="V50" s="202">
        <v>1.36</v>
      </c>
      <c r="W50" s="202">
        <v>6.44</v>
      </c>
      <c r="X50" s="202">
        <v>16.37</v>
      </c>
      <c r="Y50" s="202">
        <v>0</v>
      </c>
      <c r="Z50" s="202">
        <v>37.26</v>
      </c>
      <c r="AA50" s="202">
        <v>8.33</v>
      </c>
      <c r="AB50" s="202">
        <v>0</v>
      </c>
      <c r="AC50" s="202">
        <v>10.66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9.4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10.27</v>
      </c>
      <c r="E51" s="202">
        <v>0</v>
      </c>
      <c r="F51" s="202">
        <v>0</v>
      </c>
      <c r="G51" s="202">
        <v>13.93</v>
      </c>
      <c r="H51" s="202">
        <v>0</v>
      </c>
      <c r="I51" s="202">
        <v>0</v>
      </c>
      <c r="J51" s="202">
        <v>16.66</v>
      </c>
      <c r="K51" s="202">
        <v>76.67</v>
      </c>
      <c r="L51" s="202">
        <v>28.7</v>
      </c>
      <c r="M51" s="202">
        <v>0</v>
      </c>
      <c r="N51" s="202">
        <v>15.73</v>
      </c>
      <c r="O51" s="202">
        <v>26.6</v>
      </c>
      <c r="P51" s="202">
        <v>24.29</v>
      </c>
      <c r="Q51" s="202">
        <v>0.73</v>
      </c>
      <c r="R51" s="202">
        <v>2.37</v>
      </c>
      <c r="S51" s="202">
        <v>2.76</v>
      </c>
      <c r="T51" s="202">
        <v>0</v>
      </c>
      <c r="U51" s="202">
        <v>104.02</v>
      </c>
      <c r="V51" s="202">
        <v>1.36</v>
      </c>
      <c r="W51" s="202">
        <v>6.44</v>
      </c>
      <c r="X51" s="202">
        <v>16.37</v>
      </c>
      <c r="Y51" s="202">
        <v>0</v>
      </c>
      <c r="Z51" s="202">
        <v>37.26</v>
      </c>
      <c r="AA51" s="202">
        <v>8.33</v>
      </c>
      <c r="AB51" s="202">
        <v>0</v>
      </c>
      <c r="AC51" s="202">
        <v>10.66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9.4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10.27</v>
      </c>
      <c r="E52" s="202">
        <v>0</v>
      </c>
      <c r="F52" s="202">
        <v>0</v>
      </c>
      <c r="G52" s="202">
        <v>13.93</v>
      </c>
      <c r="H52" s="202">
        <v>0</v>
      </c>
      <c r="I52" s="202">
        <v>0</v>
      </c>
      <c r="J52" s="202">
        <v>16.66</v>
      </c>
      <c r="K52" s="202">
        <v>76.67</v>
      </c>
      <c r="L52" s="202">
        <v>28.7</v>
      </c>
      <c r="M52" s="202">
        <v>0</v>
      </c>
      <c r="N52" s="202">
        <v>15.73</v>
      </c>
      <c r="O52" s="202">
        <v>26.6</v>
      </c>
      <c r="P52" s="202">
        <v>24.29</v>
      </c>
      <c r="Q52" s="202">
        <v>0.73</v>
      </c>
      <c r="R52" s="202">
        <v>2.37</v>
      </c>
      <c r="S52" s="202">
        <v>2.76</v>
      </c>
      <c r="T52" s="202">
        <v>0</v>
      </c>
      <c r="U52" s="202">
        <v>94.4</v>
      </c>
      <c r="V52" s="202">
        <v>1.36</v>
      </c>
      <c r="W52" s="202">
        <v>6.44</v>
      </c>
      <c r="X52" s="202">
        <v>16.37</v>
      </c>
      <c r="Y52" s="202">
        <v>0</v>
      </c>
      <c r="Z52" s="202">
        <v>37.26</v>
      </c>
      <c r="AA52" s="202">
        <v>8.33</v>
      </c>
      <c r="AB52" s="202">
        <v>0</v>
      </c>
      <c r="AC52" s="202">
        <v>10.66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9.4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10.27</v>
      </c>
      <c r="E53" s="202">
        <v>0</v>
      </c>
      <c r="F53" s="202">
        <v>0</v>
      </c>
      <c r="G53" s="202">
        <v>13.93</v>
      </c>
      <c r="H53" s="202">
        <v>0</v>
      </c>
      <c r="I53" s="202">
        <v>0</v>
      </c>
      <c r="J53" s="202">
        <v>16.66</v>
      </c>
      <c r="K53" s="202">
        <v>76.67</v>
      </c>
      <c r="L53" s="202">
        <v>28.7</v>
      </c>
      <c r="M53" s="202">
        <v>0</v>
      </c>
      <c r="N53" s="202">
        <v>15.73</v>
      </c>
      <c r="O53" s="202">
        <v>26.6</v>
      </c>
      <c r="P53" s="202">
        <v>24.29</v>
      </c>
      <c r="Q53" s="202">
        <v>1.46</v>
      </c>
      <c r="R53" s="202">
        <v>2.37</v>
      </c>
      <c r="S53" s="202">
        <v>2.76</v>
      </c>
      <c r="T53" s="202">
        <v>0</v>
      </c>
      <c r="U53" s="202">
        <v>9.84</v>
      </c>
      <c r="V53" s="202">
        <v>1.36</v>
      </c>
      <c r="W53" s="202">
        <v>6.44</v>
      </c>
      <c r="X53" s="202">
        <v>16.37</v>
      </c>
      <c r="Y53" s="202">
        <v>0</v>
      </c>
      <c r="Z53" s="202">
        <v>37.26</v>
      </c>
      <c r="AA53" s="202">
        <v>8.33</v>
      </c>
      <c r="AB53" s="202">
        <v>0</v>
      </c>
      <c r="AC53" s="202">
        <v>10.66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9.4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10.27</v>
      </c>
      <c r="E54" s="202">
        <v>0</v>
      </c>
      <c r="F54" s="202">
        <v>0</v>
      </c>
      <c r="G54" s="202">
        <v>13.93</v>
      </c>
      <c r="H54" s="202">
        <v>0</v>
      </c>
      <c r="I54" s="202">
        <v>0</v>
      </c>
      <c r="J54" s="202">
        <v>16.66</v>
      </c>
      <c r="K54" s="202">
        <v>76.67</v>
      </c>
      <c r="L54" s="202">
        <v>28.7</v>
      </c>
      <c r="M54" s="202">
        <v>0</v>
      </c>
      <c r="N54" s="202">
        <v>15.73</v>
      </c>
      <c r="O54" s="202">
        <v>26.6</v>
      </c>
      <c r="P54" s="202">
        <v>24.29</v>
      </c>
      <c r="Q54" s="202">
        <v>2.1800000000000002</v>
      </c>
      <c r="R54" s="202">
        <v>2.37</v>
      </c>
      <c r="S54" s="202">
        <v>2.76</v>
      </c>
      <c r="T54" s="202">
        <v>0</v>
      </c>
      <c r="U54" s="202">
        <v>9.84</v>
      </c>
      <c r="V54" s="202">
        <v>1.36</v>
      </c>
      <c r="W54" s="202">
        <v>6.44</v>
      </c>
      <c r="X54" s="202">
        <v>16.37</v>
      </c>
      <c r="Y54" s="202">
        <v>0</v>
      </c>
      <c r="Z54" s="202">
        <v>37.26</v>
      </c>
      <c r="AA54" s="202">
        <v>8.33</v>
      </c>
      <c r="AB54" s="202">
        <v>0</v>
      </c>
      <c r="AC54" s="202">
        <v>10.66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9.4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10.27</v>
      </c>
      <c r="E55" s="202">
        <v>0</v>
      </c>
      <c r="F55" s="202">
        <v>0</v>
      </c>
      <c r="G55" s="202">
        <v>13.93</v>
      </c>
      <c r="H55" s="202">
        <v>0</v>
      </c>
      <c r="I55" s="202">
        <v>0</v>
      </c>
      <c r="J55" s="202">
        <v>16.66</v>
      </c>
      <c r="K55" s="202">
        <v>76.67</v>
      </c>
      <c r="L55" s="202">
        <v>28.7</v>
      </c>
      <c r="M55" s="202">
        <v>0</v>
      </c>
      <c r="N55" s="202">
        <v>15.73</v>
      </c>
      <c r="O55" s="202">
        <v>26.6</v>
      </c>
      <c r="P55" s="202">
        <v>24.29</v>
      </c>
      <c r="Q55" s="202">
        <v>2.33</v>
      </c>
      <c r="R55" s="202">
        <v>2.37</v>
      </c>
      <c r="S55" s="202">
        <v>2.76</v>
      </c>
      <c r="T55" s="202">
        <v>0</v>
      </c>
      <c r="U55" s="202">
        <v>9.84</v>
      </c>
      <c r="V55" s="202">
        <v>1.36</v>
      </c>
      <c r="W55" s="202">
        <v>6.44</v>
      </c>
      <c r="X55" s="202">
        <v>16.37</v>
      </c>
      <c r="Y55" s="202">
        <v>0</v>
      </c>
      <c r="Z55" s="202">
        <v>37.26</v>
      </c>
      <c r="AA55" s="202">
        <v>8.33</v>
      </c>
      <c r="AB55" s="202">
        <v>0</v>
      </c>
      <c r="AC55" s="202">
        <v>10.66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9.4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10.27</v>
      </c>
      <c r="E56" s="202">
        <v>0</v>
      </c>
      <c r="F56" s="202">
        <v>0</v>
      </c>
      <c r="G56" s="202">
        <v>13.93</v>
      </c>
      <c r="H56" s="202">
        <v>0</v>
      </c>
      <c r="I56" s="202">
        <v>0</v>
      </c>
      <c r="J56" s="202">
        <v>16.66</v>
      </c>
      <c r="K56" s="202">
        <v>76.67</v>
      </c>
      <c r="L56" s="202">
        <v>28.7</v>
      </c>
      <c r="M56" s="202">
        <v>0</v>
      </c>
      <c r="N56" s="202">
        <v>15.73</v>
      </c>
      <c r="O56" s="202">
        <v>26.6</v>
      </c>
      <c r="P56" s="202">
        <v>24.29</v>
      </c>
      <c r="Q56" s="202">
        <v>2.33</v>
      </c>
      <c r="R56" s="202">
        <v>2.37</v>
      </c>
      <c r="S56" s="202">
        <v>2.76</v>
      </c>
      <c r="T56" s="202">
        <v>0</v>
      </c>
      <c r="U56" s="202">
        <v>9.84</v>
      </c>
      <c r="V56" s="202">
        <v>1.36</v>
      </c>
      <c r="W56" s="202">
        <v>6.44</v>
      </c>
      <c r="X56" s="202">
        <v>16.37</v>
      </c>
      <c r="Y56" s="202">
        <v>0</v>
      </c>
      <c r="Z56" s="202">
        <v>37.26</v>
      </c>
      <c r="AA56" s="202">
        <v>8.33</v>
      </c>
      <c r="AB56" s="202">
        <v>0</v>
      </c>
      <c r="AC56" s="202">
        <v>10.66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9.4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13.93</v>
      </c>
      <c r="H57" s="202">
        <v>0</v>
      </c>
      <c r="I57" s="202">
        <v>0</v>
      </c>
      <c r="J57" s="202">
        <v>16.66</v>
      </c>
      <c r="K57" s="202">
        <v>76.67</v>
      </c>
      <c r="L57" s="202">
        <v>28.7</v>
      </c>
      <c r="M57" s="202">
        <v>0</v>
      </c>
      <c r="N57" s="202">
        <v>15.73</v>
      </c>
      <c r="O57" s="202">
        <v>26.6</v>
      </c>
      <c r="P57" s="202">
        <v>24.29</v>
      </c>
      <c r="Q57" s="202">
        <v>2.33</v>
      </c>
      <c r="R57" s="202">
        <v>2.37</v>
      </c>
      <c r="S57" s="202">
        <v>2.76</v>
      </c>
      <c r="T57" s="202">
        <v>0</v>
      </c>
      <c r="U57" s="202">
        <v>10.98</v>
      </c>
      <c r="V57" s="202">
        <v>1.36</v>
      </c>
      <c r="W57" s="202">
        <v>6.44</v>
      </c>
      <c r="X57" s="202">
        <v>16.37</v>
      </c>
      <c r="Y57" s="202">
        <v>0</v>
      </c>
      <c r="Z57" s="202">
        <v>37.26</v>
      </c>
      <c r="AA57" s="202">
        <v>8.33</v>
      </c>
      <c r="AB57" s="202">
        <v>0</v>
      </c>
      <c r="AC57" s="202">
        <v>10.66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9.4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13.93</v>
      </c>
      <c r="H58" s="202">
        <v>0</v>
      </c>
      <c r="I58" s="202">
        <v>0</v>
      </c>
      <c r="J58" s="202">
        <v>16.66</v>
      </c>
      <c r="K58" s="202">
        <v>76.67</v>
      </c>
      <c r="L58" s="202">
        <v>28.7</v>
      </c>
      <c r="M58" s="202">
        <v>0</v>
      </c>
      <c r="N58" s="202">
        <v>15.73</v>
      </c>
      <c r="O58" s="202">
        <v>26.6</v>
      </c>
      <c r="P58" s="202">
        <v>24.29</v>
      </c>
      <c r="Q58" s="202">
        <v>2.33</v>
      </c>
      <c r="R58" s="202">
        <v>2.37</v>
      </c>
      <c r="S58" s="202">
        <v>2.76</v>
      </c>
      <c r="T58" s="202">
        <v>0</v>
      </c>
      <c r="U58" s="202">
        <v>10.98</v>
      </c>
      <c r="V58" s="202">
        <v>1.36</v>
      </c>
      <c r="W58" s="202">
        <v>6.44</v>
      </c>
      <c r="X58" s="202">
        <v>16.37</v>
      </c>
      <c r="Y58" s="202">
        <v>0</v>
      </c>
      <c r="Z58" s="202">
        <v>37.26</v>
      </c>
      <c r="AA58" s="202">
        <v>8.33</v>
      </c>
      <c r="AB58" s="202">
        <v>0</v>
      </c>
      <c r="AC58" s="202">
        <v>10.42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9.4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10.27</v>
      </c>
      <c r="E59" s="202">
        <v>0</v>
      </c>
      <c r="F59" s="202">
        <v>0</v>
      </c>
      <c r="G59" s="202">
        <v>13.93</v>
      </c>
      <c r="H59" s="202">
        <v>0</v>
      </c>
      <c r="I59" s="202">
        <v>0</v>
      </c>
      <c r="J59" s="202">
        <v>16.66</v>
      </c>
      <c r="K59" s="202">
        <v>76.67</v>
      </c>
      <c r="L59" s="202">
        <v>28.7</v>
      </c>
      <c r="M59" s="202">
        <v>0</v>
      </c>
      <c r="N59" s="202">
        <v>1.1499999999999999</v>
      </c>
      <c r="O59" s="202">
        <v>1.94</v>
      </c>
      <c r="P59" s="202">
        <v>24.29</v>
      </c>
      <c r="Q59" s="202">
        <v>2.33</v>
      </c>
      <c r="R59" s="202">
        <v>2.37</v>
      </c>
      <c r="S59" s="202">
        <v>2.76</v>
      </c>
      <c r="T59" s="202">
        <v>0</v>
      </c>
      <c r="U59" s="202">
        <v>10.98</v>
      </c>
      <c r="V59" s="202">
        <v>1.36</v>
      </c>
      <c r="W59" s="202">
        <v>6.71</v>
      </c>
      <c r="X59" s="202">
        <v>16.37</v>
      </c>
      <c r="Y59" s="202">
        <v>0</v>
      </c>
      <c r="Z59" s="202">
        <v>37.26</v>
      </c>
      <c r="AA59" s="202">
        <v>8.33</v>
      </c>
      <c r="AB59" s="202">
        <v>0</v>
      </c>
      <c r="AC59" s="202">
        <v>10.42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9.4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10.27</v>
      </c>
      <c r="E60" s="202">
        <v>0</v>
      </c>
      <c r="F60" s="202">
        <v>0</v>
      </c>
      <c r="G60" s="202">
        <v>13.93</v>
      </c>
      <c r="H60" s="202">
        <v>0</v>
      </c>
      <c r="I60" s="202">
        <v>0</v>
      </c>
      <c r="J60" s="202">
        <v>16.66</v>
      </c>
      <c r="K60" s="202">
        <v>76.67</v>
      </c>
      <c r="L60" s="202">
        <v>28.7</v>
      </c>
      <c r="M60" s="202">
        <v>0</v>
      </c>
      <c r="N60" s="202">
        <v>1.1499999999999999</v>
      </c>
      <c r="O60" s="202">
        <v>1.94</v>
      </c>
      <c r="P60" s="202">
        <v>24.29</v>
      </c>
      <c r="Q60" s="202">
        <v>2.33</v>
      </c>
      <c r="R60" s="202">
        <v>2.37</v>
      </c>
      <c r="S60" s="202">
        <v>2.76</v>
      </c>
      <c r="T60" s="202">
        <v>0</v>
      </c>
      <c r="U60" s="202">
        <v>10.98</v>
      </c>
      <c r="V60" s="202">
        <v>1.36</v>
      </c>
      <c r="W60" s="202">
        <v>6.44</v>
      </c>
      <c r="X60" s="202">
        <v>16.37</v>
      </c>
      <c r="Y60" s="202">
        <v>0</v>
      </c>
      <c r="Z60" s="202">
        <v>37.26</v>
      </c>
      <c r="AA60" s="202">
        <v>8.33</v>
      </c>
      <c r="AB60" s="202">
        <v>0</v>
      </c>
      <c r="AC60" s="202">
        <v>10.42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9.4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10.27</v>
      </c>
      <c r="E61" s="202">
        <v>0</v>
      </c>
      <c r="F61" s="202">
        <v>0</v>
      </c>
      <c r="G61" s="202">
        <v>13.93</v>
      </c>
      <c r="H61" s="202">
        <v>0</v>
      </c>
      <c r="I61" s="202">
        <v>0</v>
      </c>
      <c r="J61" s="202">
        <v>16.66</v>
      </c>
      <c r="K61" s="202">
        <v>76.67</v>
      </c>
      <c r="L61" s="202">
        <v>28.7</v>
      </c>
      <c r="M61" s="202">
        <v>0</v>
      </c>
      <c r="N61" s="202">
        <v>1.1499999999999999</v>
      </c>
      <c r="O61" s="202">
        <v>1.94</v>
      </c>
      <c r="P61" s="202">
        <v>1.85</v>
      </c>
      <c r="Q61" s="202">
        <v>2.33</v>
      </c>
      <c r="R61" s="202">
        <v>2.37</v>
      </c>
      <c r="S61" s="202">
        <v>2.76</v>
      </c>
      <c r="T61" s="202">
        <v>0</v>
      </c>
      <c r="U61" s="202">
        <v>10.98</v>
      </c>
      <c r="V61" s="202">
        <v>1.78</v>
      </c>
      <c r="W61" s="202">
        <v>6.44</v>
      </c>
      <c r="X61" s="202">
        <v>16.37</v>
      </c>
      <c r="Y61" s="202">
        <v>0</v>
      </c>
      <c r="Z61" s="202">
        <v>37.26</v>
      </c>
      <c r="AA61" s="202">
        <v>8.33</v>
      </c>
      <c r="AB61" s="202">
        <v>0</v>
      </c>
      <c r="AC61" s="202">
        <v>10.42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9.4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10.27</v>
      </c>
      <c r="E62" s="202">
        <v>0</v>
      </c>
      <c r="F62" s="202">
        <v>0</v>
      </c>
      <c r="G62" s="202">
        <v>13.93</v>
      </c>
      <c r="H62" s="202">
        <v>0</v>
      </c>
      <c r="I62" s="202">
        <v>0</v>
      </c>
      <c r="J62" s="202">
        <v>16.66</v>
      </c>
      <c r="K62" s="202">
        <v>76.67</v>
      </c>
      <c r="L62" s="202">
        <v>28.7</v>
      </c>
      <c r="M62" s="202">
        <v>0</v>
      </c>
      <c r="N62" s="202">
        <v>1.1499999999999999</v>
      </c>
      <c r="O62" s="202">
        <v>1.94</v>
      </c>
      <c r="P62" s="202">
        <v>1.85</v>
      </c>
      <c r="Q62" s="202">
        <v>2.33</v>
      </c>
      <c r="R62" s="202">
        <v>2.37</v>
      </c>
      <c r="S62" s="202">
        <v>2.76</v>
      </c>
      <c r="T62" s="202">
        <v>0</v>
      </c>
      <c r="U62" s="202">
        <v>10.98</v>
      </c>
      <c r="V62" s="202">
        <v>1.78</v>
      </c>
      <c r="W62" s="202">
        <v>6.44</v>
      </c>
      <c r="X62" s="202">
        <v>1.33</v>
      </c>
      <c r="Y62" s="202">
        <v>0</v>
      </c>
      <c r="Z62" s="202">
        <v>37.26</v>
      </c>
      <c r="AA62" s="202">
        <v>8.33</v>
      </c>
      <c r="AB62" s="202">
        <v>0</v>
      </c>
      <c r="AC62" s="202">
        <v>10.42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9.4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10.27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16.66</v>
      </c>
      <c r="K63" s="202">
        <v>76.67</v>
      </c>
      <c r="L63" s="202">
        <v>28.7</v>
      </c>
      <c r="M63" s="202">
        <v>0</v>
      </c>
      <c r="N63" s="202">
        <v>1.1499999999999999</v>
      </c>
      <c r="O63" s="202">
        <v>1.94</v>
      </c>
      <c r="P63" s="202">
        <v>1.85</v>
      </c>
      <c r="Q63" s="202">
        <v>2.33</v>
      </c>
      <c r="R63" s="202">
        <v>2.37</v>
      </c>
      <c r="S63" s="202">
        <v>2.76</v>
      </c>
      <c r="T63" s="202">
        <v>0</v>
      </c>
      <c r="U63" s="202">
        <v>10.98</v>
      </c>
      <c r="V63" s="202">
        <v>0.77</v>
      </c>
      <c r="W63" s="202">
        <v>2.75</v>
      </c>
      <c r="X63" s="202">
        <v>1.33</v>
      </c>
      <c r="Y63" s="202">
        <v>0</v>
      </c>
      <c r="Z63" s="202">
        <v>39.659999999999997</v>
      </c>
      <c r="AA63" s="202">
        <v>8.33</v>
      </c>
      <c r="AB63" s="202">
        <v>0</v>
      </c>
      <c r="AC63" s="202">
        <v>10.42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9.4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10.27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16.66</v>
      </c>
      <c r="K64" s="202">
        <v>76.67</v>
      </c>
      <c r="L64" s="202">
        <v>28.7</v>
      </c>
      <c r="M64" s="202">
        <v>0</v>
      </c>
      <c r="N64" s="202">
        <v>1.1499999999999999</v>
      </c>
      <c r="O64" s="202">
        <v>1.94</v>
      </c>
      <c r="P64" s="202">
        <v>1.85</v>
      </c>
      <c r="Q64" s="202">
        <v>2.33</v>
      </c>
      <c r="R64" s="202">
        <v>2.37</v>
      </c>
      <c r="S64" s="202">
        <v>2.76</v>
      </c>
      <c r="T64" s="202">
        <v>0</v>
      </c>
      <c r="U64" s="202">
        <v>10.98</v>
      </c>
      <c r="V64" s="202">
        <v>0.77</v>
      </c>
      <c r="W64" s="202">
        <v>2.75</v>
      </c>
      <c r="X64" s="202">
        <v>1.33</v>
      </c>
      <c r="Y64" s="202">
        <v>0</v>
      </c>
      <c r="Z64" s="202">
        <v>37.26</v>
      </c>
      <c r="AA64" s="202">
        <v>8.33</v>
      </c>
      <c r="AB64" s="202">
        <v>0</v>
      </c>
      <c r="AC64" s="202">
        <v>10.42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9.4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10.27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16.66</v>
      </c>
      <c r="K65" s="202">
        <v>76.67</v>
      </c>
      <c r="L65" s="202">
        <v>29.82</v>
      </c>
      <c r="M65" s="202">
        <v>0</v>
      </c>
      <c r="N65" s="202">
        <v>1.1499999999999999</v>
      </c>
      <c r="O65" s="202">
        <v>1.94</v>
      </c>
      <c r="P65" s="202">
        <v>1.85</v>
      </c>
      <c r="Q65" s="202">
        <v>2.34</v>
      </c>
      <c r="R65" s="202">
        <v>2.38</v>
      </c>
      <c r="S65" s="202">
        <v>2.86</v>
      </c>
      <c r="T65" s="202">
        <v>0</v>
      </c>
      <c r="U65" s="202">
        <v>10.98</v>
      </c>
      <c r="V65" s="202">
        <v>0.77</v>
      </c>
      <c r="W65" s="202">
        <v>2.75</v>
      </c>
      <c r="X65" s="202">
        <v>1.33</v>
      </c>
      <c r="Y65" s="202">
        <v>0</v>
      </c>
      <c r="Z65" s="202">
        <v>37.26</v>
      </c>
      <c r="AA65" s="202">
        <v>11.35</v>
      </c>
      <c r="AB65" s="202">
        <v>0</v>
      </c>
      <c r="AC65" s="202">
        <v>10.42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9.4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10.27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16.66</v>
      </c>
      <c r="K66" s="202">
        <v>76.67</v>
      </c>
      <c r="L66" s="202">
        <v>29.82</v>
      </c>
      <c r="M66" s="202">
        <v>0</v>
      </c>
      <c r="N66" s="202">
        <v>1.1499999999999999</v>
      </c>
      <c r="O66" s="202">
        <v>1.94</v>
      </c>
      <c r="P66" s="202">
        <v>1.85</v>
      </c>
      <c r="Q66" s="202">
        <v>2.34</v>
      </c>
      <c r="R66" s="202">
        <v>2.38</v>
      </c>
      <c r="S66" s="202">
        <v>2.86</v>
      </c>
      <c r="T66" s="202">
        <v>0</v>
      </c>
      <c r="U66" s="202">
        <v>10.98</v>
      </c>
      <c r="V66" s="202">
        <v>0.77</v>
      </c>
      <c r="W66" s="202">
        <v>2.75</v>
      </c>
      <c r="X66" s="202">
        <v>1.33</v>
      </c>
      <c r="Y66" s="202">
        <v>0</v>
      </c>
      <c r="Z66" s="202">
        <v>37.26</v>
      </c>
      <c r="AA66" s="202">
        <v>11.35</v>
      </c>
      <c r="AB66" s="202">
        <v>0</v>
      </c>
      <c r="AC66" s="202">
        <v>10.42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9.4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10.14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16.66</v>
      </c>
      <c r="K67" s="202">
        <v>76.67</v>
      </c>
      <c r="L67" s="202">
        <v>29.82</v>
      </c>
      <c r="M67" s="202">
        <v>0</v>
      </c>
      <c r="N67" s="202">
        <v>1.1499999999999999</v>
      </c>
      <c r="O67" s="202">
        <v>1.94</v>
      </c>
      <c r="P67" s="202">
        <v>1.85</v>
      </c>
      <c r="Q67" s="202">
        <v>2.34</v>
      </c>
      <c r="R67" s="202">
        <v>2.38</v>
      </c>
      <c r="S67" s="202">
        <v>2.86</v>
      </c>
      <c r="T67" s="202">
        <v>0</v>
      </c>
      <c r="U67" s="202">
        <v>9.84</v>
      </c>
      <c r="V67" s="202">
        <v>0.77</v>
      </c>
      <c r="W67" s="202">
        <v>2.75</v>
      </c>
      <c r="X67" s="202">
        <v>1.33</v>
      </c>
      <c r="Y67" s="202">
        <v>0</v>
      </c>
      <c r="Z67" s="202">
        <v>37.26</v>
      </c>
      <c r="AA67" s="202">
        <v>11.35</v>
      </c>
      <c r="AB67" s="202">
        <v>0</v>
      </c>
      <c r="AC67" s="202">
        <v>10.42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9.4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10.14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16.66</v>
      </c>
      <c r="K68" s="202">
        <v>76.67</v>
      </c>
      <c r="L68" s="202">
        <v>29.82</v>
      </c>
      <c r="M68" s="202">
        <v>0</v>
      </c>
      <c r="N68" s="202">
        <v>1.1499999999999999</v>
      </c>
      <c r="O68" s="202">
        <v>1.94</v>
      </c>
      <c r="P68" s="202">
        <v>1.85</v>
      </c>
      <c r="Q68" s="202">
        <v>2.34</v>
      </c>
      <c r="R68" s="202">
        <v>2.38</v>
      </c>
      <c r="S68" s="202">
        <v>2.86</v>
      </c>
      <c r="T68" s="202">
        <v>0</v>
      </c>
      <c r="U68" s="202">
        <v>9.84</v>
      </c>
      <c r="V68" s="202">
        <v>0.77</v>
      </c>
      <c r="W68" s="202">
        <v>2.75</v>
      </c>
      <c r="X68" s="202">
        <v>1.33</v>
      </c>
      <c r="Y68" s="202">
        <v>0</v>
      </c>
      <c r="Z68" s="202">
        <v>37.26</v>
      </c>
      <c r="AA68" s="202">
        <v>11.35</v>
      </c>
      <c r="AB68" s="202">
        <v>0</v>
      </c>
      <c r="AC68" s="202">
        <v>10.42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9.4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10.14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16.66</v>
      </c>
      <c r="K69" s="202">
        <v>76.67</v>
      </c>
      <c r="L69" s="202">
        <v>29.82</v>
      </c>
      <c r="M69" s="202">
        <v>0</v>
      </c>
      <c r="N69" s="202">
        <v>1.1499999999999999</v>
      </c>
      <c r="O69" s="202">
        <v>1.94</v>
      </c>
      <c r="P69" s="202">
        <v>1.85</v>
      </c>
      <c r="Q69" s="202">
        <v>2.34</v>
      </c>
      <c r="R69" s="202">
        <v>2.38</v>
      </c>
      <c r="S69" s="202">
        <v>2.86</v>
      </c>
      <c r="T69" s="202">
        <v>0</v>
      </c>
      <c r="U69" s="202">
        <v>9.84</v>
      </c>
      <c r="V69" s="202">
        <v>0.77</v>
      </c>
      <c r="W69" s="202">
        <v>2.75</v>
      </c>
      <c r="X69" s="202">
        <v>1.33</v>
      </c>
      <c r="Y69" s="202">
        <v>0</v>
      </c>
      <c r="Z69" s="202">
        <v>37.26</v>
      </c>
      <c r="AA69" s="202">
        <v>11.35</v>
      </c>
      <c r="AB69" s="202">
        <v>0</v>
      </c>
      <c r="AC69" s="202">
        <v>10.42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9.4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10.14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16.66</v>
      </c>
      <c r="K70" s="202">
        <v>76.67</v>
      </c>
      <c r="L70" s="202">
        <v>29.82</v>
      </c>
      <c r="M70" s="202">
        <v>0</v>
      </c>
      <c r="N70" s="202">
        <v>1.1499999999999999</v>
      </c>
      <c r="O70" s="202">
        <v>1.94</v>
      </c>
      <c r="P70" s="202">
        <v>1.85</v>
      </c>
      <c r="Q70" s="202">
        <v>2.34</v>
      </c>
      <c r="R70" s="202">
        <v>2.38</v>
      </c>
      <c r="S70" s="202">
        <v>2.86</v>
      </c>
      <c r="T70" s="202">
        <v>0</v>
      </c>
      <c r="U70" s="202">
        <v>9.84</v>
      </c>
      <c r="V70" s="202">
        <v>0.77</v>
      </c>
      <c r="W70" s="202">
        <v>2.75</v>
      </c>
      <c r="X70" s="202">
        <v>1.33</v>
      </c>
      <c r="Y70" s="202">
        <v>0</v>
      </c>
      <c r="Z70" s="202">
        <v>37.26</v>
      </c>
      <c r="AA70" s="202">
        <v>11.35</v>
      </c>
      <c r="AB70" s="202">
        <v>0</v>
      </c>
      <c r="AC70" s="202">
        <v>10.42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9.4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16.66</v>
      </c>
      <c r="K71" s="202">
        <v>76.67</v>
      </c>
      <c r="L71" s="202">
        <v>29.82</v>
      </c>
      <c r="M71" s="202">
        <v>0</v>
      </c>
      <c r="N71" s="202">
        <v>1.1499999999999999</v>
      </c>
      <c r="O71" s="202">
        <v>1.94</v>
      </c>
      <c r="P71" s="202">
        <v>1.85</v>
      </c>
      <c r="Q71" s="202">
        <v>2.34</v>
      </c>
      <c r="R71" s="202">
        <v>2.38</v>
      </c>
      <c r="S71" s="202">
        <v>2.86</v>
      </c>
      <c r="T71" s="202">
        <v>0</v>
      </c>
      <c r="U71" s="202">
        <v>9.84</v>
      </c>
      <c r="V71" s="202">
        <v>0.77</v>
      </c>
      <c r="W71" s="202">
        <v>2.75</v>
      </c>
      <c r="X71" s="202">
        <v>1.33</v>
      </c>
      <c r="Y71" s="202">
        <v>0</v>
      </c>
      <c r="Z71" s="202">
        <v>37.26</v>
      </c>
      <c r="AA71" s="202">
        <v>11.35</v>
      </c>
      <c r="AB71" s="202">
        <v>0</v>
      </c>
      <c r="AC71" s="202">
        <v>10.42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9.4</v>
      </c>
      <c r="AL71" s="202">
        <v>0</v>
      </c>
      <c r="AM71" s="202">
        <v>156.6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17.3</v>
      </c>
      <c r="K72" s="202">
        <v>76.67</v>
      </c>
      <c r="L72" s="202">
        <v>29.82</v>
      </c>
      <c r="M72" s="202">
        <v>0</v>
      </c>
      <c r="N72" s="202">
        <v>1.1499999999999999</v>
      </c>
      <c r="O72" s="202">
        <v>1.94</v>
      </c>
      <c r="P72" s="202">
        <v>1.85</v>
      </c>
      <c r="Q72" s="202">
        <v>2.34</v>
      </c>
      <c r="R72" s="202">
        <v>2.38</v>
      </c>
      <c r="S72" s="202">
        <v>2.86</v>
      </c>
      <c r="T72" s="202">
        <v>0</v>
      </c>
      <c r="U72" s="202">
        <v>9.84</v>
      </c>
      <c r="V72" s="202">
        <v>0.77</v>
      </c>
      <c r="W72" s="202">
        <v>2.75</v>
      </c>
      <c r="X72" s="202">
        <v>1.33</v>
      </c>
      <c r="Y72" s="202">
        <v>0</v>
      </c>
      <c r="Z72" s="202">
        <v>37.26</v>
      </c>
      <c r="AA72" s="202">
        <v>11.35</v>
      </c>
      <c r="AB72" s="202">
        <v>0</v>
      </c>
      <c r="AC72" s="202">
        <v>10.42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9.4</v>
      </c>
      <c r="AL72" s="202">
        <v>0</v>
      </c>
      <c r="AM72" s="202">
        <v>156.6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17.3</v>
      </c>
      <c r="K73" s="202">
        <v>76.67</v>
      </c>
      <c r="L73" s="202">
        <v>29.82</v>
      </c>
      <c r="M73" s="202">
        <v>0</v>
      </c>
      <c r="N73" s="202">
        <v>1.1499999999999999</v>
      </c>
      <c r="O73" s="202">
        <v>1.94</v>
      </c>
      <c r="P73" s="202">
        <v>1.85</v>
      </c>
      <c r="Q73" s="202">
        <v>2.34</v>
      </c>
      <c r="R73" s="202">
        <v>2.38</v>
      </c>
      <c r="S73" s="202">
        <v>2.86</v>
      </c>
      <c r="T73" s="202">
        <v>0</v>
      </c>
      <c r="U73" s="202">
        <v>9.84</v>
      </c>
      <c r="V73" s="202">
        <v>1.71</v>
      </c>
      <c r="W73" s="202">
        <v>2.75</v>
      </c>
      <c r="X73" s="202">
        <v>1.33</v>
      </c>
      <c r="Y73" s="202">
        <v>0</v>
      </c>
      <c r="Z73" s="202">
        <v>37.26</v>
      </c>
      <c r="AA73" s="202">
        <v>11.35</v>
      </c>
      <c r="AB73" s="202">
        <v>0</v>
      </c>
      <c r="AC73" s="202">
        <v>10.42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9.4</v>
      </c>
      <c r="AL73" s="202">
        <v>0</v>
      </c>
      <c r="AM73" s="202">
        <v>156.6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17.3</v>
      </c>
      <c r="K74" s="202">
        <v>76.67</v>
      </c>
      <c r="L74" s="202">
        <v>29.82</v>
      </c>
      <c r="M74" s="202">
        <v>0</v>
      </c>
      <c r="N74" s="202">
        <v>1.1499999999999999</v>
      </c>
      <c r="O74" s="202">
        <v>1.94</v>
      </c>
      <c r="P74" s="202">
        <v>1.85</v>
      </c>
      <c r="Q74" s="202">
        <v>2.34</v>
      </c>
      <c r="R74" s="202">
        <v>2.38</v>
      </c>
      <c r="S74" s="202">
        <v>2.86</v>
      </c>
      <c r="T74" s="202">
        <v>0</v>
      </c>
      <c r="U74" s="202">
        <v>9.84</v>
      </c>
      <c r="V74" s="202">
        <v>1.71</v>
      </c>
      <c r="W74" s="202">
        <v>2.75</v>
      </c>
      <c r="X74" s="202">
        <v>1.33</v>
      </c>
      <c r="Y74" s="202">
        <v>0</v>
      </c>
      <c r="Z74" s="202">
        <v>37.26</v>
      </c>
      <c r="AA74" s="202">
        <v>11.35</v>
      </c>
      <c r="AB74" s="202">
        <v>0</v>
      </c>
      <c r="AC74" s="202">
        <v>10.42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9.4</v>
      </c>
      <c r="AL74" s="202">
        <v>0</v>
      </c>
      <c r="AM74" s="202">
        <v>156.6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0.8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1.1200000000000001</v>
      </c>
      <c r="K75" s="202">
        <v>76.67</v>
      </c>
      <c r="L75" s="202">
        <v>29.82</v>
      </c>
      <c r="M75" s="202">
        <v>0</v>
      </c>
      <c r="N75" s="202">
        <v>1.1499999999999999</v>
      </c>
      <c r="O75" s="202">
        <v>1.94</v>
      </c>
      <c r="P75" s="202">
        <v>1.85</v>
      </c>
      <c r="Q75" s="202">
        <v>2.34</v>
      </c>
      <c r="R75" s="202">
        <v>2.37</v>
      </c>
      <c r="S75" s="202">
        <v>2.86</v>
      </c>
      <c r="T75" s="202">
        <v>0</v>
      </c>
      <c r="U75" s="202">
        <v>9.84</v>
      </c>
      <c r="V75" s="202">
        <v>1.71</v>
      </c>
      <c r="W75" s="202">
        <v>2.75</v>
      </c>
      <c r="X75" s="202">
        <v>1.33</v>
      </c>
      <c r="Y75" s="202">
        <v>0</v>
      </c>
      <c r="Z75" s="202">
        <v>38.4</v>
      </c>
      <c r="AA75" s="202">
        <v>11.37</v>
      </c>
      <c r="AB75" s="202">
        <v>0</v>
      </c>
      <c r="AC75" s="202">
        <v>10.42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9.4</v>
      </c>
      <c r="AL75" s="202">
        <v>0</v>
      </c>
      <c r="AM75" s="202">
        <v>158.4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2.13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2.78</v>
      </c>
      <c r="K76" s="202">
        <v>76.67</v>
      </c>
      <c r="L76" s="202">
        <v>29.82</v>
      </c>
      <c r="M76" s="202">
        <v>0</v>
      </c>
      <c r="N76" s="202">
        <v>1.1499999999999999</v>
      </c>
      <c r="O76" s="202">
        <v>1.94</v>
      </c>
      <c r="P76" s="202">
        <v>1.85</v>
      </c>
      <c r="Q76" s="202">
        <v>2.34</v>
      </c>
      <c r="R76" s="202">
        <v>2.37</v>
      </c>
      <c r="S76" s="202">
        <v>2.86</v>
      </c>
      <c r="T76" s="202">
        <v>0</v>
      </c>
      <c r="U76" s="202">
        <v>9.84</v>
      </c>
      <c r="V76" s="202">
        <v>1.71</v>
      </c>
      <c r="W76" s="202">
        <v>2.75</v>
      </c>
      <c r="X76" s="202">
        <v>1.33</v>
      </c>
      <c r="Y76" s="202">
        <v>0</v>
      </c>
      <c r="Z76" s="202">
        <v>37.26</v>
      </c>
      <c r="AA76" s="202">
        <v>11.37</v>
      </c>
      <c r="AB76" s="202">
        <v>0</v>
      </c>
      <c r="AC76" s="202">
        <v>10.42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9.4</v>
      </c>
      <c r="AL76" s="202">
        <v>0</v>
      </c>
      <c r="AM76" s="202">
        <v>158.4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3.73</v>
      </c>
      <c r="E77" s="202">
        <v>0</v>
      </c>
      <c r="F77" s="202">
        <v>0</v>
      </c>
      <c r="G77" s="202">
        <v>13.79</v>
      </c>
      <c r="H77" s="202">
        <v>0</v>
      </c>
      <c r="I77" s="202">
        <v>0</v>
      </c>
      <c r="J77" s="202">
        <v>4.18</v>
      </c>
      <c r="K77" s="202">
        <v>76.67</v>
      </c>
      <c r="L77" s="202">
        <v>29.82</v>
      </c>
      <c r="M77" s="202">
        <v>0</v>
      </c>
      <c r="N77" s="202">
        <v>1.1499999999999999</v>
      </c>
      <c r="O77" s="202">
        <v>1.94</v>
      </c>
      <c r="P77" s="202">
        <v>1.85</v>
      </c>
      <c r="Q77" s="202">
        <v>2.34</v>
      </c>
      <c r="R77" s="202">
        <v>2.37</v>
      </c>
      <c r="S77" s="202">
        <v>2.86</v>
      </c>
      <c r="T77" s="202">
        <v>0</v>
      </c>
      <c r="U77" s="202">
        <v>9.84</v>
      </c>
      <c r="V77" s="202">
        <v>1.71</v>
      </c>
      <c r="W77" s="202">
        <v>2.75</v>
      </c>
      <c r="X77" s="202">
        <v>1.25</v>
      </c>
      <c r="Y77" s="202">
        <v>0</v>
      </c>
      <c r="Z77" s="202">
        <v>37.26</v>
      </c>
      <c r="AA77" s="202">
        <v>11.37</v>
      </c>
      <c r="AB77" s="202">
        <v>0</v>
      </c>
      <c r="AC77" s="202">
        <v>10.42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9.4</v>
      </c>
      <c r="AL77" s="202">
        <v>0</v>
      </c>
      <c r="AM77" s="202">
        <v>158.4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5.33</v>
      </c>
      <c r="E78" s="202">
        <v>0</v>
      </c>
      <c r="F78" s="202">
        <v>0</v>
      </c>
      <c r="G78" s="202">
        <v>13.79</v>
      </c>
      <c r="H78" s="202">
        <v>0</v>
      </c>
      <c r="I78" s="202">
        <v>0</v>
      </c>
      <c r="J78" s="202">
        <v>6.96</v>
      </c>
      <c r="K78" s="202">
        <v>76.66</v>
      </c>
      <c r="L78" s="202">
        <v>29.82</v>
      </c>
      <c r="M78" s="202">
        <v>0</v>
      </c>
      <c r="N78" s="202">
        <v>1.1499999999999999</v>
      </c>
      <c r="O78" s="202">
        <v>1.94</v>
      </c>
      <c r="P78" s="202">
        <v>1.85</v>
      </c>
      <c r="Q78" s="202">
        <v>2.34</v>
      </c>
      <c r="R78" s="202">
        <v>2.37</v>
      </c>
      <c r="S78" s="202">
        <v>2.86</v>
      </c>
      <c r="T78" s="202">
        <v>0</v>
      </c>
      <c r="U78" s="202">
        <v>9.84</v>
      </c>
      <c r="V78" s="202">
        <v>1.71</v>
      </c>
      <c r="W78" s="202">
        <v>2.75</v>
      </c>
      <c r="X78" s="202">
        <v>1.25</v>
      </c>
      <c r="Y78" s="202">
        <v>0</v>
      </c>
      <c r="Z78" s="202">
        <v>37.26</v>
      </c>
      <c r="AA78" s="202">
        <v>11.37</v>
      </c>
      <c r="AB78" s="202">
        <v>0</v>
      </c>
      <c r="AC78" s="202">
        <v>10.42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9.4</v>
      </c>
      <c r="AL78" s="202">
        <v>0</v>
      </c>
      <c r="AM78" s="202">
        <v>158.4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6.48</v>
      </c>
      <c r="E79" s="202">
        <v>0</v>
      </c>
      <c r="F79" s="202">
        <v>0</v>
      </c>
      <c r="G79" s="202">
        <v>13.79</v>
      </c>
      <c r="H79" s="202">
        <v>0</v>
      </c>
      <c r="I79" s="202">
        <v>0</v>
      </c>
      <c r="J79" s="202">
        <v>9.74</v>
      </c>
      <c r="K79" s="202">
        <v>80.02</v>
      </c>
      <c r="L79" s="202">
        <v>37.229999999999997</v>
      </c>
      <c r="M79" s="202">
        <v>0</v>
      </c>
      <c r="N79" s="202">
        <v>1.1499999999999999</v>
      </c>
      <c r="O79" s="202">
        <v>1.94</v>
      </c>
      <c r="P79" s="202">
        <v>1.85</v>
      </c>
      <c r="Q79" s="202">
        <v>2.44</v>
      </c>
      <c r="R79" s="202">
        <v>2.3199999999999998</v>
      </c>
      <c r="S79" s="202">
        <v>3.01</v>
      </c>
      <c r="T79" s="202">
        <v>0</v>
      </c>
      <c r="U79" s="202">
        <v>9.84</v>
      </c>
      <c r="V79" s="202">
        <v>0.16</v>
      </c>
      <c r="W79" s="202">
        <v>2.75</v>
      </c>
      <c r="X79" s="202">
        <v>1.25</v>
      </c>
      <c r="Y79" s="202">
        <v>0</v>
      </c>
      <c r="Z79" s="202">
        <v>22.84</v>
      </c>
      <c r="AA79" s="202">
        <v>11.37</v>
      </c>
      <c r="AB79" s="202">
        <v>0</v>
      </c>
      <c r="AC79" s="202">
        <v>10.42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9.4</v>
      </c>
      <c r="AL79" s="202">
        <v>0</v>
      </c>
      <c r="AM79" s="202">
        <v>158.4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6.48</v>
      </c>
      <c r="E80" s="202">
        <v>0</v>
      </c>
      <c r="F80" s="202">
        <v>0</v>
      </c>
      <c r="G80" s="202">
        <v>13.79</v>
      </c>
      <c r="H80" s="202">
        <v>0</v>
      </c>
      <c r="I80" s="202">
        <v>0</v>
      </c>
      <c r="J80" s="202">
        <v>9.74</v>
      </c>
      <c r="K80" s="202">
        <v>80.010000000000005</v>
      </c>
      <c r="L80" s="202">
        <v>34.44</v>
      </c>
      <c r="M80" s="202">
        <v>0</v>
      </c>
      <c r="N80" s="202">
        <v>1.1499999999999999</v>
      </c>
      <c r="O80" s="202">
        <v>1.94</v>
      </c>
      <c r="P80" s="202">
        <v>1.85</v>
      </c>
      <c r="Q80" s="202">
        <v>2.4500000000000002</v>
      </c>
      <c r="R80" s="202">
        <v>2.3199999999999998</v>
      </c>
      <c r="S80" s="202">
        <v>3.01</v>
      </c>
      <c r="T80" s="202">
        <v>0</v>
      </c>
      <c r="U80" s="202">
        <v>9.84</v>
      </c>
      <c r="V80" s="202">
        <v>0.14000000000000001</v>
      </c>
      <c r="W80" s="202">
        <v>2.75</v>
      </c>
      <c r="X80" s="202">
        <v>1.25</v>
      </c>
      <c r="Y80" s="202">
        <v>0</v>
      </c>
      <c r="Z80" s="202">
        <v>38.22</v>
      </c>
      <c r="AA80" s="202">
        <v>11.37</v>
      </c>
      <c r="AB80" s="202">
        <v>0</v>
      </c>
      <c r="AC80" s="202">
        <v>10.42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9.4</v>
      </c>
      <c r="AL80" s="202">
        <v>0</v>
      </c>
      <c r="AM80" s="202">
        <v>158.4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6.48</v>
      </c>
      <c r="E81" s="202">
        <v>0</v>
      </c>
      <c r="F81" s="202">
        <v>0</v>
      </c>
      <c r="G81" s="202">
        <v>13.79</v>
      </c>
      <c r="H81" s="202">
        <v>0</v>
      </c>
      <c r="I81" s="202">
        <v>0</v>
      </c>
      <c r="J81" s="202">
        <v>9.74</v>
      </c>
      <c r="K81" s="202">
        <v>77.540000000000006</v>
      </c>
      <c r="L81" s="202">
        <v>30.78</v>
      </c>
      <c r="M81" s="202">
        <v>0</v>
      </c>
      <c r="N81" s="202">
        <v>1.1499999999999999</v>
      </c>
      <c r="O81" s="202">
        <v>1.94</v>
      </c>
      <c r="P81" s="202">
        <v>1.85</v>
      </c>
      <c r="Q81" s="202">
        <v>0.2</v>
      </c>
      <c r="R81" s="202">
        <v>0.2</v>
      </c>
      <c r="S81" s="202">
        <v>0.28000000000000003</v>
      </c>
      <c r="T81" s="202">
        <v>0</v>
      </c>
      <c r="U81" s="202">
        <v>9.84</v>
      </c>
      <c r="V81" s="202">
        <v>0.14000000000000001</v>
      </c>
      <c r="W81" s="202">
        <v>2.75</v>
      </c>
      <c r="X81" s="202">
        <v>1.58</v>
      </c>
      <c r="Y81" s="202">
        <v>0</v>
      </c>
      <c r="Z81" s="202">
        <v>39.299999999999997</v>
      </c>
      <c r="AA81" s="202">
        <v>11.75</v>
      </c>
      <c r="AB81" s="202">
        <v>0</v>
      </c>
      <c r="AC81" s="202">
        <v>10.42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158.4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6.48</v>
      </c>
      <c r="E82" s="202">
        <v>0</v>
      </c>
      <c r="F82" s="202">
        <v>0</v>
      </c>
      <c r="G82" s="202">
        <v>13.79</v>
      </c>
      <c r="H82" s="202">
        <v>0</v>
      </c>
      <c r="I82" s="202">
        <v>0</v>
      </c>
      <c r="J82" s="202">
        <v>9.74</v>
      </c>
      <c r="K82" s="202">
        <v>77.540000000000006</v>
      </c>
      <c r="L82" s="202">
        <v>30.78</v>
      </c>
      <c r="M82" s="202">
        <v>0</v>
      </c>
      <c r="N82" s="202">
        <v>1.1499999999999999</v>
      </c>
      <c r="O82" s="202">
        <v>1.94</v>
      </c>
      <c r="P82" s="202">
        <v>1.85</v>
      </c>
      <c r="Q82" s="202">
        <v>0.2</v>
      </c>
      <c r="R82" s="202">
        <v>0.19</v>
      </c>
      <c r="S82" s="202">
        <v>0.26</v>
      </c>
      <c r="T82" s="202">
        <v>0</v>
      </c>
      <c r="U82" s="202">
        <v>9.84</v>
      </c>
      <c r="V82" s="202">
        <v>0.14000000000000001</v>
      </c>
      <c r="W82" s="202">
        <v>2.75</v>
      </c>
      <c r="X82" s="202">
        <v>1.33</v>
      </c>
      <c r="Y82" s="202">
        <v>0</v>
      </c>
      <c r="Z82" s="202">
        <v>39.299999999999997</v>
      </c>
      <c r="AA82" s="202">
        <v>11.75</v>
      </c>
      <c r="AB82" s="202">
        <v>0</v>
      </c>
      <c r="AC82" s="202">
        <v>10.42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158.4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6.56</v>
      </c>
      <c r="E83" s="202">
        <v>0</v>
      </c>
      <c r="F83" s="202">
        <v>0</v>
      </c>
      <c r="G83" s="202">
        <v>13.79</v>
      </c>
      <c r="H83" s="202">
        <v>0</v>
      </c>
      <c r="I83" s="202">
        <v>0</v>
      </c>
      <c r="J83" s="202">
        <v>9.74</v>
      </c>
      <c r="K83" s="202">
        <v>77.540000000000006</v>
      </c>
      <c r="L83" s="202">
        <v>30.78</v>
      </c>
      <c r="M83" s="202">
        <v>0</v>
      </c>
      <c r="N83" s="202">
        <v>1.1499999999999999</v>
      </c>
      <c r="O83" s="202">
        <v>1.94</v>
      </c>
      <c r="P83" s="202">
        <v>1.85</v>
      </c>
      <c r="Q83" s="202">
        <v>0.2</v>
      </c>
      <c r="R83" s="202">
        <v>0.19</v>
      </c>
      <c r="S83" s="202">
        <v>0.26</v>
      </c>
      <c r="T83" s="202">
        <v>0</v>
      </c>
      <c r="U83" s="202">
        <v>9.84</v>
      </c>
      <c r="V83" s="202">
        <v>0.14000000000000001</v>
      </c>
      <c r="W83" s="202">
        <v>2.75</v>
      </c>
      <c r="X83" s="202">
        <v>1.33</v>
      </c>
      <c r="Y83" s="202">
        <v>0</v>
      </c>
      <c r="Z83" s="202">
        <v>2.72</v>
      </c>
      <c r="AA83" s="202">
        <v>0.88</v>
      </c>
      <c r="AB83" s="202">
        <v>0</v>
      </c>
      <c r="AC83" s="202">
        <v>10.42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158.4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6.56</v>
      </c>
      <c r="E84" s="202">
        <v>0</v>
      </c>
      <c r="F84" s="202">
        <v>0</v>
      </c>
      <c r="G84" s="202">
        <v>13.79</v>
      </c>
      <c r="H84" s="202">
        <v>0</v>
      </c>
      <c r="I84" s="202">
        <v>0</v>
      </c>
      <c r="J84" s="202">
        <v>9.74</v>
      </c>
      <c r="K84" s="202">
        <v>77.540000000000006</v>
      </c>
      <c r="L84" s="202">
        <v>30.78</v>
      </c>
      <c r="M84" s="202">
        <v>0</v>
      </c>
      <c r="N84" s="202">
        <v>1.1499999999999999</v>
      </c>
      <c r="O84" s="202">
        <v>1.94</v>
      </c>
      <c r="P84" s="202">
        <v>1.85</v>
      </c>
      <c r="Q84" s="202">
        <v>0.2</v>
      </c>
      <c r="R84" s="202">
        <v>0.19</v>
      </c>
      <c r="S84" s="202">
        <v>0.26</v>
      </c>
      <c r="T84" s="202">
        <v>0</v>
      </c>
      <c r="U84" s="202">
        <v>9.84</v>
      </c>
      <c r="V84" s="202">
        <v>0.14000000000000001</v>
      </c>
      <c r="W84" s="202">
        <v>2.75</v>
      </c>
      <c r="X84" s="202">
        <v>1.33</v>
      </c>
      <c r="Y84" s="202">
        <v>0</v>
      </c>
      <c r="Z84" s="202">
        <v>2.72</v>
      </c>
      <c r="AA84" s="202">
        <v>0.88</v>
      </c>
      <c r="AB84" s="202">
        <v>0</v>
      </c>
      <c r="AC84" s="202">
        <v>10.42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158.4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6.56</v>
      </c>
      <c r="E85" s="202">
        <v>0</v>
      </c>
      <c r="F85" s="202">
        <v>0</v>
      </c>
      <c r="G85" s="202">
        <v>13.79</v>
      </c>
      <c r="H85" s="202">
        <v>0</v>
      </c>
      <c r="I85" s="202">
        <v>0</v>
      </c>
      <c r="J85" s="202">
        <v>9.74</v>
      </c>
      <c r="K85" s="202">
        <v>9.4700000000000006</v>
      </c>
      <c r="L85" s="202">
        <v>2.68</v>
      </c>
      <c r="M85" s="202">
        <v>0</v>
      </c>
      <c r="N85" s="202">
        <v>1.1499999999999999</v>
      </c>
      <c r="O85" s="202">
        <v>1.94</v>
      </c>
      <c r="P85" s="202">
        <v>1.85</v>
      </c>
      <c r="Q85" s="202">
        <v>0.2</v>
      </c>
      <c r="R85" s="202">
        <v>0.19</v>
      </c>
      <c r="S85" s="202">
        <v>0.26</v>
      </c>
      <c r="T85" s="202">
        <v>0</v>
      </c>
      <c r="U85" s="202">
        <v>9.84</v>
      </c>
      <c r="V85" s="202">
        <v>0.14000000000000001</v>
      </c>
      <c r="W85" s="202">
        <v>2.75</v>
      </c>
      <c r="X85" s="202">
        <v>1.33</v>
      </c>
      <c r="Y85" s="202">
        <v>0</v>
      </c>
      <c r="Z85" s="202">
        <v>2.72</v>
      </c>
      <c r="AA85" s="202">
        <v>0.88</v>
      </c>
      <c r="AB85" s="202">
        <v>0</v>
      </c>
      <c r="AC85" s="202">
        <v>10.42</v>
      </c>
      <c r="AD85" s="202">
        <v>0</v>
      </c>
      <c r="AE85" s="202">
        <v>0</v>
      </c>
      <c r="AF85" s="202">
        <v>0</v>
      </c>
      <c r="AG85" s="202">
        <v>22.6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158.4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6.56</v>
      </c>
      <c r="E86" s="202">
        <v>0</v>
      </c>
      <c r="F86" s="202">
        <v>0</v>
      </c>
      <c r="G86" s="202">
        <v>13.79</v>
      </c>
      <c r="H86" s="202">
        <v>0</v>
      </c>
      <c r="I86" s="202">
        <v>0</v>
      </c>
      <c r="J86" s="202">
        <v>9.74</v>
      </c>
      <c r="K86" s="202">
        <v>6.29</v>
      </c>
      <c r="L86" s="202">
        <v>2.4700000000000002</v>
      </c>
      <c r="M86" s="202">
        <v>0</v>
      </c>
      <c r="N86" s="202">
        <v>1.1499999999999999</v>
      </c>
      <c r="O86" s="202">
        <v>1.94</v>
      </c>
      <c r="P86" s="202">
        <v>1.85</v>
      </c>
      <c r="Q86" s="202">
        <v>0.2</v>
      </c>
      <c r="R86" s="202">
        <v>0.19</v>
      </c>
      <c r="S86" s="202">
        <v>0.26</v>
      </c>
      <c r="T86" s="202">
        <v>0</v>
      </c>
      <c r="U86" s="202">
        <v>9.84</v>
      </c>
      <c r="V86" s="202">
        <v>0.14000000000000001</v>
      </c>
      <c r="W86" s="202">
        <v>2.75</v>
      </c>
      <c r="X86" s="202">
        <v>1.33</v>
      </c>
      <c r="Y86" s="202">
        <v>0</v>
      </c>
      <c r="Z86" s="202">
        <v>2.72</v>
      </c>
      <c r="AA86" s="202">
        <v>0.88</v>
      </c>
      <c r="AB86" s="202">
        <v>0</v>
      </c>
      <c r="AC86" s="202">
        <v>10.42</v>
      </c>
      <c r="AD86" s="202">
        <v>0</v>
      </c>
      <c r="AE86" s="202">
        <v>0</v>
      </c>
      <c r="AF86" s="202">
        <v>0</v>
      </c>
      <c r="AG86" s="202">
        <v>22.6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158.4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6.64</v>
      </c>
      <c r="E87" s="202">
        <v>0</v>
      </c>
      <c r="F87" s="202">
        <v>0</v>
      </c>
      <c r="G87" s="202">
        <v>13.79</v>
      </c>
      <c r="H87" s="202">
        <v>0</v>
      </c>
      <c r="I87" s="202">
        <v>0</v>
      </c>
      <c r="J87" s="202">
        <v>9.74</v>
      </c>
      <c r="K87" s="202">
        <v>6.29</v>
      </c>
      <c r="L87" s="202">
        <v>2.4700000000000002</v>
      </c>
      <c r="M87" s="202">
        <v>0</v>
      </c>
      <c r="N87" s="202">
        <v>1.1499999999999999</v>
      </c>
      <c r="O87" s="202">
        <v>1.94</v>
      </c>
      <c r="P87" s="202">
        <v>1.85</v>
      </c>
      <c r="Q87" s="202">
        <v>0.2</v>
      </c>
      <c r="R87" s="202">
        <v>0.19</v>
      </c>
      <c r="S87" s="202">
        <v>0.26</v>
      </c>
      <c r="T87" s="202">
        <v>0</v>
      </c>
      <c r="U87" s="202">
        <v>9.84</v>
      </c>
      <c r="V87" s="202">
        <v>0.14000000000000001</v>
      </c>
      <c r="W87" s="202">
        <v>2.75</v>
      </c>
      <c r="X87" s="202">
        <v>1.33</v>
      </c>
      <c r="Y87" s="202">
        <v>0</v>
      </c>
      <c r="Z87" s="202">
        <v>2.72</v>
      </c>
      <c r="AA87" s="202">
        <v>0.88</v>
      </c>
      <c r="AB87" s="202">
        <v>0</v>
      </c>
      <c r="AC87" s="202">
        <v>10.42</v>
      </c>
      <c r="AD87" s="202">
        <v>0</v>
      </c>
      <c r="AE87" s="202">
        <v>0</v>
      </c>
      <c r="AF87" s="202">
        <v>0</v>
      </c>
      <c r="AG87" s="202">
        <v>22.6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158.4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6.64</v>
      </c>
      <c r="E88" s="202">
        <v>0</v>
      </c>
      <c r="F88" s="202">
        <v>0</v>
      </c>
      <c r="G88" s="202">
        <v>13.79</v>
      </c>
      <c r="H88" s="202">
        <v>0</v>
      </c>
      <c r="I88" s="202">
        <v>0</v>
      </c>
      <c r="J88" s="202">
        <v>9.74</v>
      </c>
      <c r="K88" s="202">
        <v>6.29</v>
      </c>
      <c r="L88" s="202">
        <v>2.4700000000000002</v>
      </c>
      <c r="M88" s="202">
        <v>0</v>
      </c>
      <c r="N88" s="202">
        <v>1.1499999999999999</v>
      </c>
      <c r="O88" s="202">
        <v>1.94</v>
      </c>
      <c r="P88" s="202">
        <v>1.85</v>
      </c>
      <c r="Q88" s="202">
        <v>0.2</v>
      </c>
      <c r="R88" s="202">
        <v>0.19</v>
      </c>
      <c r="S88" s="202">
        <v>0.26</v>
      </c>
      <c r="T88" s="202">
        <v>0</v>
      </c>
      <c r="U88" s="202">
        <v>9.84</v>
      </c>
      <c r="V88" s="202">
        <v>0.14000000000000001</v>
      </c>
      <c r="W88" s="202">
        <v>2.75</v>
      </c>
      <c r="X88" s="202">
        <v>1.33</v>
      </c>
      <c r="Y88" s="202">
        <v>0</v>
      </c>
      <c r="Z88" s="202">
        <v>2.72</v>
      </c>
      <c r="AA88" s="202">
        <v>0.88</v>
      </c>
      <c r="AB88" s="202">
        <v>0</v>
      </c>
      <c r="AC88" s="202">
        <v>10.42</v>
      </c>
      <c r="AD88" s="202">
        <v>0</v>
      </c>
      <c r="AE88" s="202">
        <v>0</v>
      </c>
      <c r="AF88" s="202">
        <v>0</v>
      </c>
      <c r="AG88" s="202">
        <v>22.6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158.4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6.64</v>
      </c>
      <c r="E89" s="202">
        <v>0</v>
      </c>
      <c r="F89" s="202">
        <v>0</v>
      </c>
      <c r="G89" s="202">
        <v>13.79</v>
      </c>
      <c r="H89" s="202">
        <v>0</v>
      </c>
      <c r="I89" s="202">
        <v>0</v>
      </c>
      <c r="J89" s="202">
        <v>9.74</v>
      </c>
      <c r="K89" s="202">
        <v>6.29</v>
      </c>
      <c r="L89" s="202">
        <v>2.4700000000000002</v>
      </c>
      <c r="M89" s="202">
        <v>0</v>
      </c>
      <c r="N89" s="202">
        <v>1.1499999999999999</v>
      </c>
      <c r="O89" s="202">
        <v>1.94</v>
      </c>
      <c r="P89" s="202">
        <v>1.85</v>
      </c>
      <c r="Q89" s="202">
        <v>0.2</v>
      </c>
      <c r="R89" s="202">
        <v>0.19</v>
      </c>
      <c r="S89" s="202">
        <v>0.26</v>
      </c>
      <c r="T89" s="202">
        <v>0</v>
      </c>
      <c r="U89" s="202">
        <v>9.84</v>
      </c>
      <c r="V89" s="202">
        <v>0.14000000000000001</v>
      </c>
      <c r="W89" s="202">
        <v>2.75</v>
      </c>
      <c r="X89" s="202">
        <v>1.33</v>
      </c>
      <c r="Y89" s="202">
        <v>0</v>
      </c>
      <c r="Z89" s="202">
        <v>2.72</v>
      </c>
      <c r="AA89" s="202">
        <v>0.88</v>
      </c>
      <c r="AB89" s="202">
        <v>0</v>
      </c>
      <c r="AC89" s="202">
        <v>10.42</v>
      </c>
      <c r="AD89" s="202">
        <v>0</v>
      </c>
      <c r="AE89" s="202">
        <v>0</v>
      </c>
      <c r="AF89" s="202">
        <v>0</v>
      </c>
      <c r="AG89" s="202">
        <v>22.6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158.4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6.64</v>
      </c>
      <c r="E90" s="202">
        <v>0</v>
      </c>
      <c r="F90" s="202">
        <v>0</v>
      </c>
      <c r="G90" s="202">
        <v>13.79</v>
      </c>
      <c r="H90" s="202">
        <v>0</v>
      </c>
      <c r="I90" s="202">
        <v>0</v>
      </c>
      <c r="J90" s="202">
        <v>9.74</v>
      </c>
      <c r="K90" s="202">
        <v>6.29</v>
      </c>
      <c r="L90" s="202">
        <v>2.4700000000000002</v>
      </c>
      <c r="M90" s="202">
        <v>0</v>
      </c>
      <c r="N90" s="202">
        <v>1.1499999999999999</v>
      </c>
      <c r="O90" s="202">
        <v>1.94</v>
      </c>
      <c r="P90" s="202">
        <v>1.85</v>
      </c>
      <c r="Q90" s="202">
        <v>0.2</v>
      </c>
      <c r="R90" s="202">
        <v>0.19</v>
      </c>
      <c r="S90" s="202">
        <v>0.26</v>
      </c>
      <c r="T90" s="202">
        <v>0</v>
      </c>
      <c r="U90" s="202">
        <v>9.84</v>
      </c>
      <c r="V90" s="202">
        <v>0.14000000000000001</v>
      </c>
      <c r="W90" s="202">
        <v>2.75</v>
      </c>
      <c r="X90" s="202">
        <v>1.33</v>
      </c>
      <c r="Y90" s="202">
        <v>0</v>
      </c>
      <c r="Z90" s="202">
        <v>2.72</v>
      </c>
      <c r="AA90" s="202">
        <v>0.88</v>
      </c>
      <c r="AB90" s="202">
        <v>0</v>
      </c>
      <c r="AC90" s="202">
        <v>10.42</v>
      </c>
      <c r="AD90" s="202">
        <v>0</v>
      </c>
      <c r="AE90" s="202">
        <v>0</v>
      </c>
      <c r="AF90" s="202">
        <v>0</v>
      </c>
      <c r="AG90" s="202">
        <v>22.6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158.4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6.72</v>
      </c>
      <c r="E91" s="202">
        <v>0</v>
      </c>
      <c r="F91" s="202">
        <v>0</v>
      </c>
      <c r="G91" s="202">
        <v>13.79</v>
      </c>
      <c r="H91" s="202">
        <v>0</v>
      </c>
      <c r="I91" s="202">
        <v>0</v>
      </c>
      <c r="J91" s="202">
        <v>9.74</v>
      </c>
      <c r="K91" s="202">
        <v>6.29</v>
      </c>
      <c r="L91" s="202">
        <v>2.4700000000000002</v>
      </c>
      <c r="M91" s="202">
        <v>0</v>
      </c>
      <c r="N91" s="202">
        <v>1.1499999999999999</v>
      </c>
      <c r="O91" s="202">
        <v>1.94</v>
      </c>
      <c r="P91" s="202">
        <v>1.85</v>
      </c>
      <c r="Q91" s="202">
        <v>0.2</v>
      </c>
      <c r="R91" s="202">
        <v>0.19</v>
      </c>
      <c r="S91" s="202">
        <v>0.26</v>
      </c>
      <c r="T91" s="202">
        <v>0</v>
      </c>
      <c r="U91" s="202">
        <v>9.84</v>
      </c>
      <c r="V91" s="202">
        <v>0.14000000000000001</v>
      </c>
      <c r="W91" s="202">
        <v>2.75</v>
      </c>
      <c r="X91" s="202">
        <v>1.33</v>
      </c>
      <c r="Y91" s="202">
        <v>0</v>
      </c>
      <c r="Z91" s="202">
        <v>2.72</v>
      </c>
      <c r="AA91" s="202">
        <v>0.88</v>
      </c>
      <c r="AB91" s="202">
        <v>0</v>
      </c>
      <c r="AC91" s="202">
        <v>10.42</v>
      </c>
      <c r="AD91" s="202">
        <v>0</v>
      </c>
      <c r="AE91" s="202">
        <v>0</v>
      </c>
      <c r="AF91" s="202">
        <v>0</v>
      </c>
      <c r="AG91" s="202">
        <v>22.6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106.2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6.72</v>
      </c>
      <c r="E92" s="202">
        <v>0</v>
      </c>
      <c r="F92" s="202">
        <v>0</v>
      </c>
      <c r="G92" s="202">
        <v>13.79</v>
      </c>
      <c r="H92" s="202">
        <v>0</v>
      </c>
      <c r="I92" s="202">
        <v>0</v>
      </c>
      <c r="J92" s="202">
        <v>9.74</v>
      </c>
      <c r="K92" s="202">
        <v>6.29</v>
      </c>
      <c r="L92" s="202">
        <v>2.4700000000000002</v>
      </c>
      <c r="M92" s="202">
        <v>0</v>
      </c>
      <c r="N92" s="202">
        <v>1.1499999999999999</v>
      </c>
      <c r="O92" s="202">
        <v>1.94</v>
      </c>
      <c r="P92" s="202">
        <v>1.85</v>
      </c>
      <c r="Q92" s="202">
        <v>0.2</v>
      </c>
      <c r="R92" s="202">
        <v>0.19</v>
      </c>
      <c r="S92" s="202">
        <v>0.26</v>
      </c>
      <c r="T92" s="202">
        <v>0</v>
      </c>
      <c r="U92" s="202">
        <v>9.84</v>
      </c>
      <c r="V92" s="202">
        <v>0.14000000000000001</v>
      </c>
      <c r="W92" s="202">
        <v>2.75</v>
      </c>
      <c r="X92" s="202">
        <v>1.33</v>
      </c>
      <c r="Y92" s="202">
        <v>0</v>
      </c>
      <c r="Z92" s="202">
        <v>2.72</v>
      </c>
      <c r="AA92" s="202">
        <v>0.88</v>
      </c>
      <c r="AB92" s="202">
        <v>0</v>
      </c>
      <c r="AC92" s="202">
        <v>10.42</v>
      </c>
      <c r="AD92" s="202">
        <v>0</v>
      </c>
      <c r="AE92" s="202">
        <v>0</v>
      </c>
      <c r="AF92" s="202">
        <v>0</v>
      </c>
      <c r="AG92" s="202">
        <v>22.6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106.2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6.72</v>
      </c>
      <c r="E93" s="202">
        <v>0</v>
      </c>
      <c r="F93" s="202">
        <v>0</v>
      </c>
      <c r="G93" s="202">
        <v>13.79</v>
      </c>
      <c r="H93" s="202">
        <v>0</v>
      </c>
      <c r="I93" s="202">
        <v>0</v>
      </c>
      <c r="J93" s="202">
        <v>9.74</v>
      </c>
      <c r="K93" s="202">
        <v>6.29</v>
      </c>
      <c r="L93" s="202">
        <v>2.4700000000000002</v>
      </c>
      <c r="M93" s="202">
        <v>0</v>
      </c>
      <c r="N93" s="202">
        <v>1.1499999999999999</v>
      </c>
      <c r="O93" s="202">
        <v>1.94</v>
      </c>
      <c r="P93" s="202">
        <v>1.85</v>
      </c>
      <c r="Q93" s="202">
        <v>0.2</v>
      </c>
      <c r="R93" s="202">
        <v>0.19</v>
      </c>
      <c r="S93" s="202">
        <v>0.26</v>
      </c>
      <c r="T93" s="202">
        <v>0</v>
      </c>
      <c r="U93" s="202">
        <v>9.84</v>
      </c>
      <c r="V93" s="202">
        <v>0.14000000000000001</v>
      </c>
      <c r="W93" s="202">
        <v>2.75</v>
      </c>
      <c r="X93" s="202">
        <v>1.33</v>
      </c>
      <c r="Y93" s="202">
        <v>0</v>
      </c>
      <c r="Z93" s="202">
        <v>2.72</v>
      </c>
      <c r="AA93" s="202">
        <v>0.88</v>
      </c>
      <c r="AB93" s="202">
        <v>0</v>
      </c>
      <c r="AC93" s="202">
        <v>10.42</v>
      </c>
      <c r="AD93" s="202">
        <v>0</v>
      </c>
      <c r="AE93" s="202">
        <v>0</v>
      </c>
      <c r="AF93" s="202">
        <v>0</v>
      </c>
      <c r="AG93" s="202">
        <v>22.6</v>
      </c>
      <c r="AH93" s="202">
        <v>0</v>
      </c>
      <c r="AI93" s="202">
        <v>0</v>
      </c>
      <c r="AJ93" s="202">
        <v>0</v>
      </c>
      <c r="AK93" s="202">
        <v>9.6</v>
      </c>
      <c r="AL93" s="202">
        <v>0</v>
      </c>
      <c r="AM93" s="202">
        <v>106.2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6.72</v>
      </c>
      <c r="E94" s="202">
        <v>0</v>
      </c>
      <c r="F94" s="202">
        <v>0</v>
      </c>
      <c r="G94" s="202">
        <v>13.79</v>
      </c>
      <c r="H94" s="202">
        <v>0</v>
      </c>
      <c r="I94" s="202">
        <v>0</v>
      </c>
      <c r="J94" s="202">
        <v>9.74</v>
      </c>
      <c r="K94" s="202">
        <v>6.29</v>
      </c>
      <c r="L94" s="202">
        <v>2.4700000000000002</v>
      </c>
      <c r="M94" s="202">
        <v>0</v>
      </c>
      <c r="N94" s="202">
        <v>1.1499999999999999</v>
      </c>
      <c r="O94" s="202">
        <v>1.94</v>
      </c>
      <c r="P94" s="202">
        <v>1.85</v>
      </c>
      <c r="Q94" s="202">
        <v>0.2</v>
      </c>
      <c r="R94" s="202">
        <v>0.19</v>
      </c>
      <c r="S94" s="202">
        <v>0.26</v>
      </c>
      <c r="T94" s="202">
        <v>0</v>
      </c>
      <c r="U94" s="202">
        <v>9.84</v>
      </c>
      <c r="V94" s="202">
        <v>0.14000000000000001</v>
      </c>
      <c r="W94" s="202">
        <v>2.75</v>
      </c>
      <c r="X94" s="202">
        <v>1.33</v>
      </c>
      <c r="Y94" s="202">
        <v>0</v>
      </c>
      <c r="Z94" s="202">
        <v>2.72</v>
      </c>
      <c r="AA94" s="202">
        <v>0.88</v>
      </c>
      <c r="AB94" s="202">
        <v>0</v>
      </c>
      <c r="AC94" s="202">
        <v>10.42</v>
      </c>
      <c r="AD94" s="202">
        <v>0</v>
      </c>
      <c r="AE94" s="202">
        <v>0</v>
      </c>
      <c r="AF94" s="202">
        <v>0</v>
      </c>
      <c r="AG94" s="202">
        <v>22.6</v>
      </c>
      <c r="AH94" s="202">
        <v>0</v>
      </c>
      <c r="AI94" s="202">
        <v>0</v>
      </c>
      <c r="AJ94" s="202">
        <v>0</v>
      </c>
      <c r="AK94" s="202">
        <v>9.6</v>
      </c>
      <c r="AL94" s="202">
        <v>0</v>
      </c>
      <c r="AM94" s="202">
        <v>106.2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6.75</v>
      </c>
      <c r="E95" s="202">
        <v>0</v>
      </c>
      <c r="F95" s="202">
        <v>0</v>
      </c>
      <c r="G95" s="202">
        <v>13.79</v>
      </c>
      <c r="H95" s="202">
        <v>0</v>
      </c>
      <c r="I95" s="202">
        <v>0</v>
      </c>
      <c r="J95" s="202">
        <v>9.74</v>
      </c>
      <c r="K95" s="202">
        <v>6.29</v>
      </c>
      <c r="L95" s="202">
        <v>2.4700000000000002</v>
      </c>
      <c r="M95" s="202">
        <v>0</v>
      </c>
      <c r="N95" s="202">
        <v>1.1499999999999999</v>
      </c>
      <c r="O95" s="202">
        <v>1.94</v>
      </c>
      <c r="P95" s="202">
        <v>1.85</v>
      </c>
      <c r="Q95" s="202">
        <v>0.2</v>
      </c>
      <c r="R95" s="202">
        <v>0.19</v>
      </c>
      <c r="S95" s="202">
        <v>0.26</v>
      </c>
      <c r="T95" s="202">
        <v>0</v>
      </c>
      <c r="U95" s="202">
        <v>9.84</v>
      </c>
      <c r="V95" s="202">
        <v>0.14000000000000001</v>
      </c>
      <c r="W95" s="202">
        <v>2.75</v>
      </c>
      <c r="X95" s="202">
        <v>1.33</v>
      </c>
      <c r="Y95" s="202">
        <v>0</v>
      </c>
      <c r="Z95" s="202">
        <v>2.72</v>
      </c>
      <c r="AA95" s="202">
        <v>0.88</v>
      </c>
      <c r="AB95" s="202">
        <v>0</v>
      </c>
      <c r="AC95" s="202">
        <v>10.42</v>
      </c>
      <c r="AD95" s="202">
        <v>0</v>
      </c>
      <c r="AE95" s="202">
        <v>0</v>
      </c>
      <c r="AF95" s="202">
        <v>0</v>
      </c>
      <c r="AG95" s="202">
        <v>22.6</v>
      </c>
      <c r="AH95" s="202">
        <v>0</v>
      </c>
      <c r="AI95" s="202">
        <v>0</v>
      </c>
      <c r="AJ95" s="202">
        <v>0</v>
      </c>
      <c r="AK95" s="202">
        <v>9.6</v>
      </c>
      <c r="AL95" s="202">
        <v>0</v>
      </c>
      <c r="AM95" s="202">
        <v>106.2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6.75</v>
      </c>
      <c r="E96" s="202">
        <v>0</v>
      </c>
      <c r="F96" s="202">
        <v>0</v>
      </c>
      <c r="G96" s="202">
        <v>13.79</v>
      </c>
      <c r="H96" s="202">
        <v>0</v>
      </c>
      <c r="I96" s="202">
        <v>0</v>
      </c>
      <c r="J96" s="202">
        <v>9.74</v>
      </c>
      <c r="K96" s="202">
        <v>6.29</v>
      </c>
      <c r="L96" s="202">
        <v>2.4700000000000002</v>
      </c>
      <c r="M96" s="202">
        <v>0</v>
      </c>
      <c r="N96" s="202">
        <v>1.1499999999999999</v>
      </c>
      <c r="O96" s="202">
        <v>1.94</v>
      </c>
      <c r="P96" s="202">
        <v>1.85</v>
      </c>
      <c r="Q96" s="202">
        <v>0.2</v>
      </c>
      <c r="R96" s="202">
        <v>0.19</v>
      </c>
      <c r="S96" s="202">
        <v>0.26</v>
      </c>
      <c r="T96" s="202">
        <v>0</v>
      </c>
      <c r="U96" s="202">
        <v>9.84</v>
      </c>
      <c r="V96" s="202">
        <v>0.14000000000000001</v>
      </c>
      <c r="W96" s="202">
        <v>2.75</v>
      </c>
      <c r="X96" s="202">
        <v>1.33</v>
      </c>
      <c r="Y96" s="202">
        <v>0</v>
      </c>
      <c r="Z96" s="202">
        <v>2.72</v>
      </c>
      <c r="AA96" s="202">
        <v>0.88</v>
      </c>
      <c r="AB96" s="202">
        <v>0</v>
      </c>
      <c r="AC96" s="202">
        <v>10.42</v>
      </c>
      <c r="AD96" s="202">
        <v>0</v>
      </c>
      <c r="AE96" s="202">
        <v>0</v>
      </c>
      <c r="AF96" s="202">
        <v>0</v>
      </c>
      <c r="AG96" s="202">
        <v>22.6</v>
      </c>
      <c r="AH96" s="202">
        <v>0</v>
      </c>
      <c r="AI96" s="202">
        <v>0</v>
      </c>
      <c r="AJ96" s="202">
        <v>0</v>
      </c>
      <c r="AK96" s="202">
        <v>9.6</v>
      </c>
      <c r="AL96" s="202">
        <v>0</v>
      </c>
      <c r="AM96" s="202">
        <v>106.2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6.75</v>
      </c>
      <c r="E97" s="202">
        <v>0</v>
      </c>
      <c r="F97" s="202">
        <v>0</v>
      </c>
      <c r="G97" s="202">
        <v>13.79</v>
      </c>
      <c r="H97" s="202">
        <v>0</v>
      </c>
      <c r="I97" s="202">
        <v>0</v>
      </c>
      <c r="J97" s="202">
        <v>9.74</v>
      </c>
      <c r="K97" s="202">
        <v>6.29</v>
      </c>
      <c r="L97" s="202">
        <v>2.4700000000000002</v>
      </c>
      <c r="M97" s="202">
        <v>0</v>
      </c>
      <c r="N97" s="202">
        <v>1.1499999999999999</v>
      </c>
      <c r="O97" s="202">
        <v>1.94</v>
      </c>
      <c r="P97" s="202">
        <v>1.85</v>
      </c>
      <c r="Q97" s="202">
        <v>0.2</v>
      </c>
      <c r="R97" s="202">
        <v>0.19</v>
      </c>
      <c r="S97" s="202">
        <v>0.26</v>
      </c>
      <c r="T97" s="202">
        <v>0</v>
      </c>
      <c r="U97" s="202">
        <v>9.84</v>
      </c>
      <c r="V97" s="202">
        <v>0.14000000000000001</v>
      </c>
      <c r="W97" s="202">
        <v>2.75</v>
      </c>
      <c r="X97" s="202">
        <v>1.33</v>
      </c>
      <c r="Y97" s="202">
        <v>0</v>
      </c>
      <c r="Z97" s="202">
        <v>2.72</v>
      </c>
      <c r="AA97" s="202">
        <v>0.88</v>
      </c>
      <c r="AB97" s="202">
        <v>0</v>
      </c>
      <c r="AC97" s="202">
        <v>10.42</v>
      </c>
      <c r="AD97" s="202">
        <v>0</v>
      </c>
      <c r="AE97" s="202">
        <v>0</v>
      </c>
      <c r="AF97" s="202">
        <v>0</v>
      </c>
      <c r="AG97" s="202">
        <v>22.6</v>
      </c>
      <c r="AH97" s="202">
        <v>0</v>
      </c>
      <c r="AI97" s="202">
        <v>0</v>
      </c>
      <c r="AJ97" s="202">
        <v>0</v>
      </c>
      <c r="AK97" s="202">
        <v>9.6</v>
      </c>
      <c r="AL97" s="202">
        <v>0</v>
      </c>
      <c r="AM97" s="202">
        <v>106.2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6.75</v>
      </c>
      <c r="E98" s="202">
        <v>0</v>
      </c>
      <c r="F98" s="202">
        <v>0</v>
      </c>
      <c r="G98" s="202">
        <v>13.79</v>
      </c>
      <c r="H98" s="202">
        <v>0</v>
      </c>
      <c r="I98" s="202">
        <v>0</v>
      </c>
      <c r="J98" s="202">
        <v>9.74</v>
      </c>
      <c r="K98" s="202">
        <v>6.29</v>
      </c>
      <c r="L98" s="202">
        <v>2.4700000000000002</v>
      </c>
      <c r="M98" s="202">
        <v>0</v>
      </c>
      <c r="N98" s="202">
        <v>1.1499999999999999</v>
      </c>
      <c r="O98" s="202">
        <v>1.94</v>
      </c>
      <c r="P98" s="202">
        <v>1.85</v>
      </c>
      <c r="Q98" s="202">
        <v>0.2</v>
      </c>
      <c r="R98" s="202">
        <v>0.19</v>
      </c>
      <c r="S98" s="202">
        <v>0.26</v>
      </c>
      <c r="T98" s="202">
        <v>0</v>
      </c>
      <c r="U98" s="202">
        <v>9.84</v>
      </c>
      <c r="V98" s="202">
        <v>0.14000000000000001</v>
      </c>
      <c r="W98" s="202">
        <v>2.75</v>
      </c>
      <c r="X98" s="202">
        <v>1.33</v>
      </c>
      <c r="Y98" s="202">
        <v>0</v>
      </c>
      <c r="Z98" s="202">
        <v>2.72</v>
      </c>
      <c r="AA98" s="202">
        <v>0.88</v>
      </c>
      <c r="AB98" s="202">
        <v>0</v>
      </c>
      <c r="AC98" s="202">
        <v>10.42</v>
      </c>
      <c r="AD98" s="202">
        <v>0</v>
      </c>
      <c r="AE98" s="202">
        <v>0</v>
      </c>
      <c r="AF98" s="202">
        <v>0</v>
      </c>
      <c r="AG98" s="202">
        <v>22.6</v>
      </c>
      <c r="AH98" s="202">
        <v>0</v>
      </c>
      <c r="AI98" s="202">
        <v>0</v>
      </c>
      <c r="AJ98" s="202">
        <v>0</v>
      </c>
      <c r="AK98" s="202">
        <v>9.6</v>
      </c>
      <c r="AL98" s="202">
        <v>0</v>
      </c>
      <c r="AM98" s="202">
        <v>106.2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0.22586249999999991</v>
      </c>
      <c r="E99">
        <f t="shared" si="0"/>
        <v>0</v>
      </c>
      <c r="F99">
        <f t="shared" si="0"/>
        <v>0</v>
      </c>
      <c r="G99">
        <f t="shared" si="0"/>
        <v>0.33393499999999948</v>
      </c>
      <c r="H99">
        <f t="shared" si="0"/>
        <v>0</v>
      </c>
      <c r="I99">
        <f t="shared" si="0"/>
        <v>0</v>
      </c>
      <c r="J99">
        <f t="shared" si="0"/>
        <v>0.36305999999999994</v>
      </c>
      <c r="K99">
        <f t="shared" si="0"/>
        <v>1.526250000000001</v>
      </c>
      <c r="L99">
        <f t="shared" si="0"/>
        <v>0.5665049999999997</v>
      </c>
      <c r="M99">
        <f t="shared" si="0"/>
        <v>0</v>
      </c>
      <c r="N99">
        <f t="shared" si="0"/>
        <v>0.10778999999999979</v>
      </c>
      <c r="O99">
        <f t="shared" si="0"/>
        <v>0.18082250000000061</v>
      </c>
      <c r="P99">
        <f t="shared" si="0"/>
        <v>0.17904000000000023</v>
      </c>
      <c r="Q99">
        <f t="shared" si="0"/>
        <v>2.6910000000000014E-2</v>
      </c>
      <c r="R99">
        <f t="shared" si="0"/>
        <v>2.6522499999999977E-2</v>
      </c>
      <c r="S99">
        <f t="shared" si="0"/>
        <v>5.074E-2</v>
      </c>
      <c r="T99">
        <f t="shared" si="0"/>
        <v>0</v>
      </c>
      <c r="U99">
        <f t="shared" si="0"/>
        <v>0.4128524999999994</v>
      </c>
      <c r="V99">
        <f t="shared" si="0"/>
        <v>2.3474999999999982E-2</v>
      </c>
      <c r="W99">
        <f t="shared" si="0"/>
        <v>8.4875000000000006E-2</v>
      </c>
      <c r="X99">
        <f t="shared" si="0"/>
        <v>0.12512749999999989</v>
      </c>
      <c r="Y99">
        <f t="shared" si="0"/>
        <v>0</v>
      </c>
      <c r="Z99">
        <f t="shared" si="0"/>
        <v>0.65963499999999975</v>
      </c>
      <c r="AA99">
        <f t="shared" si="0"/>
        <v>0.17926749999999994</v>
      </c>
      <c r="AB99">
        <f t="shared" si="0"/>
        <v>0</v>
      </c>
      <c r="AC99">
        <f t="shared" si="0"/>
        <v>0.24896249999999959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0.53676499999999905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0.18989999999999982</v>
      </c>
      <c r="AL99">
        <f t="shared" si="0"/>
        <v>0</v>
      </c>
      <c r="AM99">
        <f t="shared" si="0"/>
        <v>3.789000000000001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8.6300000000000008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8.6300000000000008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8.6300000000000008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8.6300000000000008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8.6300000000000008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8.6300000000000008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8.6300000000000008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8.6300000000000008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8.6300000000000008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8.6300000000000008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8.6300000000000008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8.6300000000000008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8.6300000000000008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8.6300000000000008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8.6300000000000008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8.6300000000000008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8.6300000000000008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8.6300000000000008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8.6300000000000008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8.6300000000000008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8.6300000000000008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8.6300000000000008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8.6300000000000008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15.87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8.6300000000000008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15.87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8.6300000000000008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15.87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8.6300000000000008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15.87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8.6300000000000008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16.05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8.6300000000000008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16.05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8.6300000000000008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16.05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8.6300000000000008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16.05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8.6300000000000008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16.05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8.6300000000000008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16.05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8.6300000000000008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16.05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8.6300000000000008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16.05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8.6300000000000008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16.05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8.6300000000000008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16.05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8.6300000000000008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16.05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8.6300000000000008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16.05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8.6300000000000008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16.05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8.6300000000000008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16.05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8.6300000000000008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16.05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8.6300000000000008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16.05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8.6300000000000008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10.76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8.6300000000000008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10.76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8.6300000000000008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10.76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8.6300000000000008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10.76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8.6300000000000008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10.76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8.6300000000000008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10.76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8.6300000000000008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10.76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8.6300000000000008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10.76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0.20378499999999988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0.38396999999999942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6.59</v>
      </c>
      <c r="H3" s="202">
        <v>0</v>
      </c>
      <c r="I3" s="202">
        <v>0</v>
      </c>
      <c r="J3" s="202">
        <v>8.84</v>
      </c>
      <c r="K3" s="202">
        <v>0.13</v>
      </c>
      <c r="L3" s="202">
        <v>0.36</v>
      </c>
      <c r="M3" s="202">
        <v>0.1</v>
      </c>
      <c r="N3" s="202">
        <v>0.11</v>
      </c>
      <c r="O3" s="202">
        <v>0.13</v>
      </c>
      <c r="P3" s="202">
        <v>0.14000000000000001</v>
      </c>
      <c r="Q3" s="202">
        <v>0</v>
      </c>
      <c r="R3" s="202">
        <v>0.02</v>
      </c>
      <c r="S3" s="202">
        <v>0.03</v>
      </c>
      <c r="T3" s="202">
        <v>0.09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4.3499999999999996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8.77</v>
      </c>
      <c r="AV3" s="202">
        <v>0.11</v>
      </c>
      <c r="AW3" s="202">
        <v>0.2</v>
      </c>
      <c r="AX3" s="202">
        <v>0.14000000000000001</v>
      </c>
      <c r="AY3" s="202">
        <v>0.15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6.59</v>
      </c>
      <c r="H4" s="202">
        <v>0</v>
      </c>
      <c r="I4" s="202">
        <v>0</v>
      </c>
      <c r="J4" s="202">
        <v>8.84</v>
      </c>
      <c r="K4" s="202">
        <v>0.13</v>
      </c>
      <c r="L4" s="202">
        <v>0.36</v>
      </c>
      <c r="M4" s="202">
        <v>0.1</v>
      </c>
      <c r="N4" s="202">
        <v>0.11</v>
      </c>
      <c r="O4" s="202">
        <v>0.13</v>
      </c>
      <c r="P4" s="202">
        <v>0.14000000000000001</v>
      </c>
      <c r="Q4" s="202">
        <v>0</v>
      </c>
      <c r="R4" s="202">
        <v>0.02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4.3499999999999996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8.77</v>
      </c>
      <c r="AV4" s="202">
        <v>0.11</v>
      </c>
      <c r="AW4" s="202">
        <v>0.2</v>
      </c>
      <c r="AX4" s="202">
        <v>0.14000000000000001</v>
      </c>
      <c r="AY4" s="202">
        <v>0.15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6.59</v>
      </c>
      <c r="H5" s="202">
        <v>0</v>
      </c>
      <c r="I5" s="202">
        <v>0</v>
      </c>
      <c r="J5" s="202">
        <v>8.84</v>
      </c>
      <c r="K5" s="202">
        <v>0.13</v>
      </c>
      <c r="L5" s="202">
        <v>0.36</v>
      </c>
      <c r="M5" s="202">
        <v>0.1</v>
      </c>
      <c r="N5" s="202">
        <v>0.11</v>
      </c>
      <c r="O5" s="202">
        <v>0.13</v>
      </c>
      <c r="P5" s="202">
        <v>0.14000000000000001</v>
      </c>
      <c r="Q5" s="202">
        <v>0</v>
      </c>
      <c r="R5" s="202">
        <v>0.02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8.77</v>
      </c>
      <c r="AV5" s="202">
        <v>0.11</v>
      </c>
      <c r="AW5" s="202">
        <v>0.2</v>
      </c>
      <c r="AX5" s="202">
        <v>0.14000000000000001</v>
      </c>
      <c r="AY5" s="202">
        <v>0.15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6.59</v>
      </c>
      <c r="H6" s="202">
        <v>0</v>
      </c>
      <c r="I6" s="202">
        <v>0</v>
      </c>
      <c r="J6" s="202">
        <v>8.84</v>
      </c>
      <c r="K6" s="202">
        <v>0.13</v>
      </c>
      <c r="L6" s="202">
        <v>0.36</v>
      </c>
      <c r="M6" s="202">
        <v>0.1</v>
      </c>
      <c r="N6" s="202">
        <v>0.11</v>
      </c>
      <c r="O6" s="202">
        <v>0.13</v>
      </c>
      <c r="P6" s="202">
        <v>0.14000000000000001</v>
      </c>
      <c r="Q6" s="202">
        <v>0</v>
      </c>
      <c r="R6" s="202">
        <v>0.02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8.77</v>
      </c>
      <c r="AV6" s="202">
        <v>0.11</v>
      </c>
      <c r="AW6" s="202">
        <v>0.2</v>
      </c>
      <c r="AX6" s="202">
        <v>0.14000000000000001</v>
      </c>
      <c r="AY6" s="202">
        <v>0.15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6.59</v>
      </c>
      <c r="H7" s="202">
        <v>0</v>
      </c>
      <c r="I7" s="202">
        <v>0</v>
      </c>
      <c r="J7" s="202">
        <v>8.84</v>
      </c>
      <c r="K7" s="202">
        <v>0.08</v>
      </c>
      <c r="L7" s="202">
        <v>0.36</v>
      </c>
      <c r="M7" s="202">
        <v>0.1</v>
      </c>
      <c r="N7" s="202">
        <v>0.11</v>
      </c>
      <c r="O7" s="202">
        <v>0.13</v>
      </c>
      <c r="P7" s="202">
        <v>0.14000000000000001</v>
      </c>
      <c r="Q7" s="202">
        <v>0</v>
      </c>
      <c r="R7" s="202">
        <v>0.02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8.77</v>
      </c>
      <c r="AV7" s="202">
        <v>0.11</v>
      </c>
      <c r="AW7" s="202">
        <v>0.2</v>
      </c>
      <c r="AX7" s="202">
        <v>0.14000000000000001</v>
      </c>
      <c r="AY7" s="202">
        <v>0.15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6.59</v>
      </c>
      <c r="H8" s="202">
        <v>0</v>
      </c>
      <c r="I8" s="202">
        <v>0</v>
      </c>
      <c r="J8" s="202">
        <v>8.84</v>
      </c>
      <c r="K8" s="202">
        <v>0.13</v>
      </c>
      <c r="L8" s="202">
        <v>0.36</v>
      </c>
      <c r="M8" s="202">
        <v>0.1</v>
      </c>
      <c r="N8" s="202">
        <v>0.11</v>
      </c>
      <c r="O8" s="202">
        <v>0.13</v>
      </c>
      <c r="P8" s="202">
        <v>0.14000000000000001</v>
      </c>
      <c r="Q8" s="202">
        <v>0</v>
      </c>
      <c r="R8" s="202">
        <v>0.02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8.77</v>
      </c>
      <c r="AV8" s="202">
        <v>0.11</v>
      </c>
      <c r="AW8" s="202">
        <v>0.2</v>
      </c>
      <c r="AX8" s="202">
        <v>0.14000000000000001</v>
      </c>
      <c r="AY8" s="202">
        <v>0.15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6.59</v>
      </c>
      <c r="H9" s="202">
        <v>0</v>
      </c>
      <c r="I9" s="202">
        <v>0</v>
      </c>
      <c r="J9" s="202">
        <v>8.84</v>
      </c>
      <c r="K9" s="202">
        <v>0.13</v>
      </c>
      <c r="L9" s="202">
        <v>0.36</v>
      </c>
      <c r="M9" s="202">
        <v>0.1</v>
      </c>
      <c r="N9" s="202">
        <v>0.11</v>
      </c>
      <c r="O9" s="202">
        <v>0.13</v>
      </c>
      <c r="P9" s="202">
        <v>0.14000000000000001</v>
      </c>
      <c r="Q9" s="202">
        <v>0</v>
      </c>
      <c r="R9" s="202">
        <v>0.02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3.81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8.77</v>
      </c>
      <c r="AV9" s="202">
        <v>0.11</v>
      </c>
      <c r="AW9" s="202">
        <v>0.2</v>
      </c>
      <c r="AX9" s="202">
        <v>0.14000000000000001</v>
      </c>
      <c r="AY9" s="202">
        <v>0.15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6.59</v>
      </c>
      <c r="H10" s="202">
        <v>0</v>
      </c>
      <c r="I10" s="202">
        <v>0</v>
      </c>
      <c r="J10" s="202">
        <v>8.84</v>
      </c>
      <c r="K10" s="202">
        <v>0.13</v>
      </c>
      <c r="L10" s="202">
        <v>0.36</v>
      </c>
      <c r="M10" s="202">
        <v>0.1</v>
      </c>
      <c r="N10" s="202">
        <v>0.11</v>
      </c>
      <c r="O10" s="202">
        <v>0.13</v>
      </c>
      <c r="P10" s="202">
        <v>0.14000000000000001</v>
      </c>
      <c r="Q10" s="202">
        <v>0</v>
      </c>
      <c r="R10" s="202">
        <v>0.02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3.81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8.77</v>
      </c>
      <c r="AV10" s="202">
        <v>0.11</v>
      </c>
      <c r="AW10" s="202">
        <v>0.2</v>
      </c>
      <c r="AX10" s="202">
        <v>0.14000000000000001</v>
      </c>
      <c r="AY10" s="202">
        <v>0.15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6.59</v>
      </c>
      <c r="H11" s="202">
        <v>0</v>
      </c>
      <c r="I11" s="202">
        <v>0</v>
      </c>
      <c r="J11" s="202">
        <v>8.84</v>
      </c>
      <c r="K11" s="202">
        <v>0.13</v>
      </c>
      <c r="L11" s="202">
        <v>0.36</v>
      </c>
      <c r="M11" s="202">
        <v>0.1</v>
      </c>
      <c r="N11" s="202">
        <v>0.11</v>
      </c>
      <c r="O11" s="202">
        <v>0.13</v>
      </c>
      <c r="P11" s="202">
        <v>0.14000000000000001</v>
      </c>
      <c r="Q11" s="202">
        <v>0</v>
      </c>
      <c r="R11" s="202">
        <v>0.02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3.81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8.77</v>
      </c>
      <c r="AV11" s="202">
        <v>0.11</v>
      </c>
      <c r="AW11" s="202">
        <v>0.2</v>
      </c>
      <c r="AX11" s="202">
        <v>0.14000000000000001</v>
      </c>
      <c r="AY11" s="202">
        <v>0.15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6.59</v>
      </c>
      <c r="H12" s="202">
        <v>0</v>
      </c>
      <c r="I12" s="202">
        <v>0</v>
      </c>
      <c r="J12" s="202">
        <v>8.84</v>
      </c>
      <c r="K12" s="202">
        <v>0.13</v>
      </c>
      <c r="L12" s="202">
        <v>0.36</v>
      </c>
      <c r="M12" s="202">
        <v>0.1</v>
      </c>
      <c r="N12" s="202">
        <v>0.11</v>
      </c>
      <c r="O12" s="202">
        <v>0.13</v>
      </c>
      <c r="P12" s="202">
        <v>0.14000000000000001</v>
      </c>
      <c r="Q12" s="202">
        <v>0</v>
      </c>
      <c r="R12" s="202">
        <v>0.02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3.81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8.77</v>
      </c>
      <c r="AV12" s="202">
        <v>0.11</v>
      </c>
      <c r="AW12" s="202">
        <v>0.2</v>
      </c>
      <c r="AX12" s="202">
        <v>0.14000000000000001</v>
      </c>
      <c r="AY12" s="202">
        <v>0.15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6.59</v>
      </c>
      <c r="H13" s="202">
        <v>0</v>
      </c>
      <c r="I13" s="202">
        <v>0</v>
      </c>
      <c r="J13" s="202">
        <v>8.84</v>
      </c>
      <c r="K13" s="202">
        <v>0.13</v>
      </c>
      <c r="L13" s="202">
        <v>0.36</v>
      </c>
      <c r="M13" s="202">
        <v>0.1</v>
      </c>
      <c r="N13" s="202">
        <v>0.11</v>
      </c>
      <c r="O13" s="202">
        <v>0.13</v>
      </c>
      <c r="P13" s="202">
        <v>0.14000000000000001</v>
      </c>
      <c r="Q13" s="202">
        <v>0</v>
      </c>
      <c r="R13" s="202">
        <v>0.02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3.81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8.77</v>
      </c>
      <c r="AV13" s="202">
        <v>0.11</v>
      </c>
      <c r="AW13" s="202">
        <v>0.2</v>
      </c>
      <c r="AX13" s="202">
        <v>0.14000000000000001</v>
      </c>
      <c r="AY13" s="202">
        <v>0.15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6.59</v>
      </c>
      <c r="H14" s="202">
        <v>0</v>
      </c>
      <c r="I14" s="202">
        <v>0</v>
      </c>
      <c r="J14" s="202">
        <v>8.84</v>
      </c>
      <c r="K14" s="202">
        <v>0.13</v>
      </c>
      <c r="L14" s="202">
        <v>0.36</v>
      </c>
      <c r="M14" s="202">
        <v>0.1</v>
      </c>
      <c r="N14" s="202">
        <v>0.11</v>
      </c>
      <c r="O14" s="202">
        <v>0.13</v>
      </c>
      <c r="P14" s="202">
        <v>0.14000000000000001</v>
      </c>
      <c r="Q14" s="202">
        <v>0</v>
      </c>
      <c r="R14" s="202">
        <v>0.02</v>
      </c>
      <c r="S14" s="202">
        <v>0.03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3.81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8.77</v>
      </c>
      <c r="AV14" s="202">
        <v>0.11</v>
      </c>
      <c r="AW14" s="202">
        <v>0.2</v>
      </c>
      <c r="AX14" s="202">
        <v>0.14000000000000001</v>
      </c>
      <c r="AY14" s="202">
        <v>0.15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8.84</v>
      </c>
      <c r="K15" s="202">
        <v>0.13</v>
      </c>
      <c r="L15" s="202">
        <v>0.36</v>
      </c>
      <c r="M15" s="202">
        <v>0.1</v>
      </c>
      <c r="N15" s="202">
        <v>0.11</v>
      </c>
      <c r="O15" s="202">
        <v>0.13</v>
      </c>
      <c r="P15" s="202">
        <v>0.14000000000000001</v>
      </c>
      <c r="Q15" s="202">
        <v>0</v>
      </c>
      <c r="R15" s="202">
        <v>0.02</v>
      </c>
      <c r="S15" s="202">
        <v>0.03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3.81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8.77</v>
      </c>
      <c r="AV15" s="202">
        <v>0.11</v>
      </c>
      <c r="AW15" s="202">
        <v>0.2</v>
      </c>
      <c r="AX15" s="202">
        <v>0.14000000000000001</v>
      </c>
      <c r="AY15" s="202">
        <v>0.15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8.84</v>
      </c>
      <c r="K16" s="202">
        <v>0.13</v>
      </c>
      <c r="L16" s="202">
        <v>0.36</v>
      </c>
      <c r="M16" s="202">
        <v>0.1</v>
      </c>
      <c r="N16" s="202">
        <v>0.11</v>
      </c>
      <c r="O16" s="202">
        <v>0.13</v>
      </c>
      <c r="P16" s="202">
        <v>0.14000000000000001</v>
      </c>
      <c r="Q16" s="202">
        <v>0</v>
      </c>
      <c r="R16" s="202">
        <v>0.02</v>
      </c>
      <c r="S16" s="202">
        <v>0.03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3.81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8.77</v>
      </c>
      <c r="AV16" s="202">
        <v>0.11</v>
      </c>
      <c r="AW16" s="202">
        <v>0.2</v>
      </c>
      <c r="AX16" s="202">
        <v>0.14000000000000001</v>
      </c>
      <c r="AY16" s="202">
        <v>0.15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8.84</v>
      </c>
      <c r="K17" s="202">
        <v>0.13</v>
      </c>
      <c r="L17" s="202">
        <v>0.36</v>
      </c>
      <c r="M17" s="202">
        <v>0.1</v>
      </c>
      <c r="N17" s="202">
        <v>0.11</v>
      </c>
      <c r="O17" s="202">
        <v>0.13</v>
      </c>
      <c r="P17" s="202">
        <v>0.14000000000000001</v>
      </c>
      <c r="Q17" s="202">
        <v>0</v>
      </c>
      <c r="R17" s="202">
        <v>0.02</v>
      </c>
      <c r="S17" s="202">
        <v>0.03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3.81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8.77</v>
      </c>
      <c r="AV17" s="202">
        <v>0.11</v>
      </c>
      <c r="AW17" s="202">
        <v>0.2</v>
      </c>
      <c r="AX17" s="202">
        <v>0.14000000000000001</v>
      </c>
      <c r="AY17" s="202">
        <v>0.15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8.84</v>
      </c>
      <c r="K18" s="202">
        <v>0.13</v>
      </c>
      <c r="L18" s="202">
        <v>0.36</v>
      </c>
      <c r="M18" s="202">
        <v>0.1</v>
      </c>
      <c r="N18" s="202">
        <v>0.11</v>
      </c>
      <c r="O18" s="202">
        <v>0.13</v>
      </c>
      <c r="P18" s="202">
        <v>0.14000000000000001</v>
      </c>
      <c r="Q18" s="202">
        <v>0</v>
      </c>
      <c r="R18" s="202">
        <v>0.02</v>
      </c>
      <c r="S18" s="202">
        <v>0.03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3.81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8.77</v>
      </c>
      <c r="AV18" s="202">
        <v>0.11</v>
      </c>
      <c r="AW18" s="202">
        <v>0.2</v>
      </c>
      <c r="AX18" s="202">
        <v>0.14000000000000001</v>
      </c>
      <c r="AY18" s="202">
        <v>0.15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8.84</v>
      </c>
      <c r="K19" s="202">
        <v>0.13</v>
      </c>
      <c r="L19" s="202">
        <v>0.36</v>
      </c>
      <c r="M19" s="202">
        <v>0.1</v>
      </c>
      <c r="N19" s="202">
        <v>0.11</v>
      </c>
      <c r="O19" s="202">
        <v>0.13</v>
      </c>
      <c r="P19" s="202">
        <v>0.14000000000000001</v>
      </c>
      <c r="Q19" s="202">
        <v>0</v>
      </c>
      <c r="R19" s="202">
        <v>0.02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3.81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8.77</v>
      </c>
      <c r="AV19" s="202">
        <v>0.11</v>
      </c>
      <c r="AW19" s="202">
        <v>0.2</v>
      </c>
      <c r="AX19" s="202">
        <v>0.14000000000000001</v>
      </c>
      <c r="AY19" s="202">
        <v>0.15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8.84</v>
      </c>
      <c r="K20" s="202">
        <v>0.13</v>
      </c>
      <c r="L20" s="202">
        <v>0.36</v>
      </c>
      <c r="M20" s="202">
        <v>0.1</v>
      </c>
      <c r="N20" s="202">
        <v>0.11</v>
      </c>
      <c r="O20" s="202">
        <v>0.13</v>
      </c>
      <c r="P20" s="202">
        <v>0.14000000000000001</v>
      </c>
      <c r="Q20" s="202">
        <v>0</v>
      </c>
      <c r="R20" s="202">
        <v>0.02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3.81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8.77</v>
      </c>
      <c r="AV20" s="202">
        <v>0.11</v>
      </c>
      <c r="AW20" s="202">
        <v>0.2</v>
      </c>
      <c r="AX20" s="202">
        <v>0.14000000000000001</v>
      </c>
      <c r="AY20" s="202">
        <v>0.15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8.84</v>
      </c>
      <c r="K21" s="202">
        <v>0.13</v>
      </c>
      <c r="L21" s="202">
        <v>0.36</v>
      </c>
      <c r="M21" s="202">
        <v>0.1</v>
      </c>
      <c r="N21" s="202">
        <v>0.11</v>
      </c>
      <c r="O21" s="202">
        <v>0.13</v>
      </c>
      <c r="P21" s="202">
        <v>0.14000000000000001</v>
      </c>
      <c r="Q21" s="202">
        <v>0</v>
      </c>
      <c r="R21" s="202">
        <v>0.02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3.81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8.77</v>
      </c>
      <c r="AV21" s="202">
        <v>0.11</v>
      </c>
      <c r="AW21" s="202">
        <v>0.2</v>
      </c>
      <c r="AX21" s="202">
        <v>0.14000000000000001</v>
      </c>
      <c r="AY21" s="202">
        <v>0.15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8.84</v>
      </c>
      <c r="K22" s="202">
        <v>0.13</v>
      </c>
      <c r="L22" s="202">
        <v>0.36</v>
      </c>
      <c r="M22" s="202">
        <v>0.1</v>
      </c>
      <c r="N22" s="202">
        <v>0.11</v>
      </c>
      <c r="O22" s="202">
        <v>0.13</v>
      </c>
      <c r="P22" s="202">
        <v>0.14000000000000001</v>
      </c>
      <c r="Q22" s="202">
        <v>0</v>
      </c>
      <c r="R22" s="202">
        <v>0.02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3.81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8.77</v>
      </c>
      <c r="AV22" s="202">
        <v>0.11</v>
      </c>
      <c r="AW22" s="202">
        <v>0.2</v>
      </c>
      <c r="AX22" s="202">
        <v>0.14000000000000001</v>
      </c>
      <c r="AY22" s="202">
        <v>0.15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8.84</v>
      </c>
      <c r="K23" s="202">
        <v>0.13</v>
      </c>
      <c r="L23" s="202">
        <v>0.36</v>
      </c>
      <c r="M23" s="202">
        <v>0.1</v>
      </c>
      <c r="N23" s="202">
        <v>0.11</v>
      </c>
      <c r="O23" s="202">
        <v>0.13</v>
      </c>
      <c r="P23" s="202">
        <v>0.14000000000000001</v>
      </c>
      <c r="Q23" s="202">
        <v>0</v>
      </c>
      <c r="R23" s="202">
        <v>0.02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3.81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8.77</v>
      </c>
      <c r="AV23" s="202">
        <v>0.11</v>
      </c>
      <c r="AW23" s="202">
        <v>0.2</v>
      </c>
      <c r="AX23" s="202">
        <v>0.14000000000000001</v>
      </c>
      <c r="AY23" s="202">
        <v>0.15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8.84</v>
      </c>
      <c r="K24" s="202">
        <v>0.13</v>
      </c>
      <c r="L24" s="202">
        <v>0.36</v>
      </c>
      <c r="M24" s="202">
        <v>0.1</v>
      </c>
      <c r="N24" s="202">
        <v>0.11</v>
      </c>
      <c r="O24" s="202">
        <v>0.13</v>
      </c>
      <c r="P24" s="202">
        <v>0.14000000000000001</v>
      </c>
      <c r="Q24" s="202">
        <v>0</v>
      </c>
      <c r="R24" s="202">
        <v>0.02</v>
      </c>
      <c r="S24" s="202">
        <v>0.06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3.81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8.77</v>
      </c>
      <c r="AV24" s="202">
        <v>0.11</v>
      </c>
      <c r="AW24" s="202">
        <v>0.2</v>
      </c>
      <c r="AX24" s="202">
        <v>0.14000000000000001</v>
      </c>
      <c r="AY24" s="202">
        <v>0.15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8.84</v>
      </c>
      <c r="K25" s="202">
        <v>0.13</v>
      </c>
      <c r="L25" s="202">
        <v>0.36</v>
      </c>
      <c r="M25" s="202">
        <v>0.1</v>
      </c>
      <c r="N25" s="202">
        <v>0.11</v>
      </c>
      <c r="O25" s="202">
        <v>0.13</v>
      </c>
      <c r="P25" s="202">
        <v>0.14000000000000001</v>
      </c>
      <c r="Q25" s="202">
        <v>0</v>
      </c>
      <c r="R25" s="202">
        <v>0.02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3.81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8.77</v>
      </c>
      <c r="AV25" s="202">
        <v>0.11</v>
      </c>
      <c r="AW25" s="202">
        <v>0.2</v>
      </c>
      <c r="AX25" s="202">
        <v>0.14000000000000001</v>
      </c>
      <c r="AY25" s="202">
        <v>0.15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8.84</v>
      </c>
      <c r="K26" s="202">
        <v>0.13</v>
      </c>
      <c r="L26" s="202">
        <v>0.36</v>
      </c>
      <c r="M26" s="202">
        <v>0.1</v>
      </c>
      <c r="N26" s="202">
        <v>0.11</v>
      </c>
      <c r="O26" s="202">
        <v>0.13</v>
      </c>
      <c r="P26" s="202">
        <v>0.14000000000000001</v>
      </c>
      <c r="Q26" s="202">
        <v>0</v>
      </c>
      <c r="R26" s="202">
        <v>0.02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3.81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8.77</v>
      </c>
      <c r="AV26" s="202">
        <v>0.11</v>
      </c>
      <c r="AW26" s="202">
        <v>0.2</v>
      </c>
      <c r="AX26" s="202">
        <v>0.14000000000000001</v>
      </c>
      <c r="AY26" s="202">
        <v>0.15</v>
      </c>
    </row>
    <row r="27" spans="1:51">
      <c r="A27" t="s">
        <v>69</v>
      </c>
      <c r="B27" s="202">
        <v>0</v>
      </c>
      <c r="C27" s="202">
        <v>0</v>
      </c>
      <c r="D27" s="202">
        <v>5.31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8.52</v>
      </c>
      <c r="K27" s="202">
        <v>0.13</v>
      </c>
      <c r="L27" s="202">
        <v>0.36</v>
      </c>
      <c r="M27" s="202">
        <v>0.1</v>
      </c>
      <c r="N27" s="202">
        <v>0.11</v>
      </c>
      <c r="O27" s="202">
        <v>0.13</v>
      </c>
      <c r="P27" s="202">
        <v>0.14000000000000001</v>
      </c>
      <c r="Q27" s="202">
        <v>0</v>
      </c>
      <c r="R27" s="202">
        <v>0.03</v>
      </c>
      <c r="S27" s="202">
        <v>0.09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3.81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8.77</v>
      </c>
      <c r="AV27" s="202">
        <v>0.11</v>
      </c>
      <c r="AW27" s="202">
        <v>0.2</v>
      </c>
      <c r="AX27" s="202">
        <v>0.14000000000000001</v>
      </c>
      <c r="AY27" s="202">
        <v>0.15</v>
      </c>
    </row>
    <row r="28" spans="1:51">
      <c r="A28" t="s">
        <v>70</v>
      </c>
      <c r="B28" s="202">
        <v>0</v>
      </c>
      <c r="C28" s="202">
        <v>0</v>
      </c>
      <c r="D28" s="202">
        <v>5.31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8.52</v>
      </c>
      <c r="K28" s="202">
        <v>0.13</v>
      </c>
      <c r="L28" s="202">
        <v>0.36</v>
      </c>
      <c r="M28" s="202">
        <v>0.1</v>
      </c>
      <c r="N28" s="202">
        <v>0.11</v>
      </c>
      <c r="O28" s="202">
        <v>0.13</v>
      </c>
      <c r="P28" s="202">
        <v>0.14000000000000001</v>
      </c>
      <c r="Q28" s="202">
        <v>0.11</v>
      </c>
      <c r="R28" s="202">
        <v>0.02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3.81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8.77</v>
      </c>
      <c r="AV28" s="202">
        <v>0.11</v>
      </c>
      <c r="AW28" s="202">
        <v>0.2</v>
      </c>
      <c r="AX28" s="202">
        <v>0.14000000000000001</v>
      </c>
      <c r="AY28" s="202">
        <v>0.15</v>
      </c>
    </row>
    <row r="29" spans="1:51">
      <c r="A29" t="s">
        <v>71</v>
      </c>
      <c r="B29" s="202">
        <v>0</v>
      </c>
      <c r="C29" s="202">
        <v>0</v>
      </c>
      <c r="D29" s="202">
        <v>5.31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8.52</v>
      </c>
      <c r="K29" s="202">
        <v>0.13</v>
      </c>
      <c r="L29" s="202">
        <v>0.36</v>
      </c>
      <c r="M29" s="202">
        <v>0.1</v>
      </c>
      <c r="N29" s="202">
        <v>0.11</v>
      </c>
      <c r="O29" s="202">
        <v>0.13</v>
      </c>
      <c r="P29" s="202">
        <v>0.14000000000000001</v>
      </c>
      <c r="Q29" s="202">
        <v>0.21</v>
      </c>
      <c r="R29" s="202">
        <v>0.02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3.81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8.77</v>
      </c>
      <c r="AV29" s="202">
        <v>0.11</v>
      </c>
      <c r="AW29" s="202">
        <v>0.2</v>
      </c>
      <c r="AX29" s="202">
        <v>0.14000000000000001</v>
      </c>
      <c r="AY29" s="202">
        <v>0.15</v>
      </c>
    </row>
    <row r="30" spans="1:51">
      <c r="A30" t="s">
        <v>72</v>
      </c>
      <c r="B30" s="202">
        <v>0</v>
      </c>
      <c r="C30" s="202">
        <v>0</v>
      </c>
      <c r="D30" s="202">
        <v>5.31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8.52</v>
      </c>
      <c r="K30" s="202">
        <v>0.13</v>
      </c>
      <c r="L30" s="202">
        <v>0</v>
      </c>
      <c r="M30" s="202">
        <v>0.1</v>
      </c>
      <c r="N30" s="202">
        <v>0.11</v>
      </c>
      <c r="O30" s="202">
        <v>0.13</v>
      </c>
      <c r="P30" s="202">
        <v>0.14000000000000001</v>
      </c>
      <c r="Q30" s="202">
        <v>0.19</v>
      </c>
      <c r="R30" s="202">
        <v>0.02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3.81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8.77</v>
      </c>
      <c r="AV30" s="202">
        <v>0.11</v>
      </c>
      <c r="AW30" s="202">
        <v>0.2</v>
      </c>
      <c r="AX30" s="202">
        <v>0.14000000000000001</v>
      </c>
      <c r="AY30" s="202">
        <v>0.15</v>
      </c>
    </row>
    <row r="31" spans="1:51">
      <c r="A31" t="s">
        <v>73</v>
      </c>
      <c r="B31" s="202">
        <v>0</v>
      </c>
      <c r="C31" s="202">
        <v>0</v>
      </c>
      <c r="D31" s="202">
        <v>5.31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8.52</v>
      </c>
      <c r="K31" s="202">
        <v>0.13</v>
      </c>
      <c r="L31" s="202">
        <v>0</v>
      </c>
      <c r="M31" s="202">
        <v>0.1</v>
      </c>
      <c r="N31" s="202">
        <v>0.11</v>
      </c>
      <c r="O31" s="202">
        <v>0.13</v>
      </c>
      <c r="P31" s="202">
        <v>0.14000000000000001</v>
      </c>
      <c r="Q31" s="202">
        <v>0</v>
      </c>
      <c r="R31" s="202">
        <v>0.02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3.81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8.77</v>
      </c>
      <c r="AV31" s="202">
        <v>0.11</v>
      </c>
      <c r="AW31" s="202">
        <v>0.2</v>
      </c>
      <c r="AX31" s="202">
        <v>0.14000000000000001</v>
      </c>
      <c r="AY31" s="202">
        <v>0.17</v>
      </c>
    </row>
    <row r="32" spans="1:51">
      <c r="A32" t="s">
        <v>74</v>
      </c>
      <c r="B32" s="202">
        <v>0</v>
      </c>
      <c r="C32" s="202">
        <v>0</v>
      </c>
      <c r="D32" s="202">
        <v>5.31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8.52</v>
      </c>
      <c r="K32" s="202">
        <v>0.13</v>
      </c>
      <c r="L32" s="202">
        <v>0.36</v>
      </c>
      <c r="M32" s="202">
        <v>0.1</v>
      </c>
      <c r="N32" s="202">
        <v>0.11</v>
      </c>
      <c r="O32" s="202">
        <v>0.13</v>
      </c>
      <c r="P32" s="202">
        <v>0.14000000000000001</v>
      </c>
      <c r="Q32" s="202">
        <v>0</v>
      </c>
      <c r="R32" s="202">
        <v>0.02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3.81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8.77</v>
      </c>
      <c r="AV32" s="202">
        <v>0.11</v>
      </c>
      <c r="AW32" s="202">
        <v>0.2</v>
      </c>
      <c r="AX32" s="202">
        <v>0.14000000000000001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5.31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8.52</v>
      </c>
      <c r="K33" s="202">
        <v>0.13</v>
      </c>
      <c r="L33" s="202">
        <v>0.36</v>
      </c>
      <c r="M33" s="202">
        <v>0.1</v>
      </c>
      <c r="N33" s="202">
        <v>0.11</v>
      </c>
      <c r="O33" s="202">
        <v>0.13</v>
      </c>
      <c r="P33" s="202">
        <v>0.14000000000000001</v>
      </c>
      <c r="Q33" s="202">
        <v>0</v>
      </c>
      <c r="R33" s="202">
        <v>0.02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3.81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8.77</v>
      </c>
      <c r="AV33" s="202">
        <v>0.11</v>
      </c>
      <c r="AW33" s="202">
        <v>0.2</v>
      </c>
      <c r="AX33" s="202">
        <v>0.14000000000000001</v>
      </c>
      <c r="AY33" s="202">
        <v>0.2</v>
      </c>
    </row>
    <row r="34" spans="1:51">
      <c r="A34" t="s">
        <v>76</v>
      </c>
      <c r="B34" s="202">
        <v>0</v>
      </c>
      <c r="C34" s="202">
        <v>0</v>
      </c>
      <c r="D34" s="202">
        <v>5.31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8.52</v>
      </c>
      <c r="K34" s="202">
        <v>0.13</v>
      </c>
      <c r="L34" s="202">
        <v>0.36</v>
      </c>
      <c r="M34" s="202">
        <v>0.1</v>
      </c>
      <c r="N34" s="202">
        <v>0.11</v>
      </c>
      <c r="O34" s="202">
        <v>0.13</v>
      </c>
      <c r="P34" s="202">
        <v>0.14000000000000001</v>
      </c>
      <c r="Q34" s="202">
        <v>0</v>
      </c>
      <c r="R34" s="202">
        <v>0.02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3.81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8.77</v>
      </c>
      <c r="AV34" s="202">
        <v>0.11</v>
      </c>
      <c r="AW34" s="202">
        <v>0.2</v>
      </c>
      <c r="AX34" s="202">
        <v>0.14000000000000001</v>
      </c>
      <c r="AY34" s="202">
        <v>0.2</v>
      </c>
    </row>
    <row r="35" spans="1:51">
      <c r="A35" t="s">
        <v>77</v>
      </c>
      <c r="B35" s="202">
        <v>0</v>
      </c>
      <c r="C35" s="202">
        <v>0</v>
      </c>
      <c r="D35" s="202">
        <v>5.24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8.52</v>
      </c>
      <c r="K35" s="202">
        <v>0.13</v>
      </c>
      <c r="L35" s="202">
        <v>0.36</v>
      </c>
      <c r="M35" s="202">
        <v>0.09</v>
      </c>
      <c r="N35" s="202">
        <v>0.11</v>
      </c>
      <c r="O35" s="202">
        <v>0.13</v>
      </c>
      <c r="P35" s="202">
        <v>0.14000000000000001</v>
      </c>
      <c r="Q35" s="202">
        <v>0</v>
      </c>
      <c r="R35" s="202">
        <v>0.02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3.81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8.77</v>
      </c>
      <c r="AV35" s="202">
        <v>0.11</v>
      </c>
      <c r="AW35" s="202">
        <v>0.2</v>
      </c>
      <c r="AX35" s="202">
        <v>0.14000000000000001</v>
      </c>
      <c r="AY35" s="202">
        <v>0.2</v>
      </c>
    </row>
    <row r="36" spans="1:51">
      <c r="A36" t="s">
        <v>78</v>
      </c>
      <c r="B36" s="202">
        <v>0</v>
      </c>
      <c r="C36" s="202">
        <v>0</v>
      </c>
      <c r="D36" s="202">
        <v>5.24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8.52</v>
      </c>
      <c r="K36" s="202">
        <v>0.13</v>
      </c>
      <c r="L36" s="202">
        <v>0.36</v>
      </c>
      <c r="M36" s="202">
        <v>0.09</v>
      </c>
      <c r="N36" s="202">
        <v>0.11</v>
      </c>
      <c r="O36" s="202">
        <v>0.13</v>
      </c>
      <c r="P36" s="202">
        <v>0.14000000000000001</v>
      </c>
      <c r="Q36" s="202">
        <v>0</v>
      </c>
      <c r="R36" s="202">
        <v>0.02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3.81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8.77</v>
      </c>
      <c r="AV36" s="202">
        <v>0.11</v>
      </c>
      <c r="AW36" s="202">
        <v>0.2</v>
      </c>
      <c r="AX36" s="202">
        <v>0.14000000000000001</v>
      </c>
      <c r="AY36" s="202">
        <v>0.2</v>
      </c>
    </row>
    <row r="37" spans="1:51">
      <c r="A37" t="s">
        <v>79</v>
      </c>
      <c r="B37" s="202">
        <v>0</v>
      </c>
      <c r="C37" s="202">
        <v>0</v>
      </c>
      <c r="D37" s="202">
        <v>5.24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8.52</v>
      </c>
      <c r="K37" s="202">
        <v>0.13</v>
      </c>
      <c r="L37" s="202">
        <v>0.36</v>
      </c>
      <c r="M37" s="202">
        <v>0.09</v>
      </c>
      <c r="N37" s="202">
        <v>0.11</v>
      </c>
      <c r="O37" s="202">
        <v>0</v>
      </c>
      <c r="P37" s="202">
        <v>0.14000000000000001</v>
      </c>
      <c r="Q37" s="202">
        <v>0</v>
      </c>
      <c r="R37" s="202">
        <v>0.02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3.81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8.77</v>
      </c>
      <c r="AV37" s="202">
        <v>0.11</v>
      </c>
      <c r="AW37" s="202">
        <v>0.2</v>
      </c>
      <c r="AX37" s="202">
        <v>0.14000000000000001</v>
      </c>
      <c r="AY37" s="202">
        <v>0.2</v>
      </c>
    </row>
    <row r="38" spans="1:51">
      <c r="A38" t="s">
        <v>80</v>
      </c>
      <c r="B38" s="202">
        <v>0</v>
      </c>
      <c r="C38" s="202">
        <v>0</v>
      </c>
      <c r="D38" s="202">
        <v>5.24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8.52</v>
      </c>
      <c r="K38" s="202">
        <v>0.13</v>
      </c>
      <c r="L38" s="202">
        <v>0.36</v>
      </c>
      <c r="M38" s="202">
        <v>0.09</v>
      </c>
      <c r="N38" s="202">
        <v>0.11</v>
      </c>
      <c r="O38" s="202">
        <v>0.13</v>
      </c>
      <c r="P38" s="202">
        <v>0.14000000000000001</v>
      </c>
      <c r="Q38" s="202">
        <v>0</v>
      </c>
      <c r="R38" s="202">
        <v>0.02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3.81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8.77</v>
      </c>
      <c r="AV38" s="202">
        <v>0.11</v>
      </c>
      <c r="AW38" s="202">
        <v>0.2</v>
      </c>
      <c r="AX38" s="202">
        <v>0.14000000000000001</v>
      </c>
      <c r="AY38" s="202">
        <v>0.2</v>
      </c>
    </row>
    <row r="39" spans="1:51">
      <c r="A39" t="s">
        <v>81</v>
      </c>
      <c r="B39" s="202">
        <v>0</v>
      </c>
      <c r="C39" s="202">
        <v>0</v>
      </c>
      <c r="D39" s="202">
        <v>5.24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8.52</v>
      </c>
      <c r="K39" s="202">
        <v>2.95</v>
      </c>
      <c r="L39" s="202">
        <v>9.36</v>
      </c>
      <c r="M39" s="202">
        <v>0.09</v>
      </c>
      <c r="N39" s="202">
        <v>0.11</v>
      </c>
      <c r="O39" s="202">
        <v>0.13</v>
      </c>
      <c r="P39" s="202">
        <v>0.14000000000000001</v>
      </c>
      <c r="Q39" s="202">
        <v>0.4</v>
      </c>
      <c r="R39" s="202">
        <v>0.64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3.81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13.18</v>
      </c>
      <c r="AV39" s="202">
        <v>0.11</v>
      </c>
      <c r="AW39" s="202">
        <v>0.2</v>
      </c>
      <c r="AX39" s="202">
        <v>0.14000000000000001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5.24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8.52</v>
      </c>
      <c r="K40" s="202">
        <v>2.95</v>
      </c>
      <c r="L40" s="202">
        <v>9.36</v>
      </c>
      <c r="M40" s="202">
        <v>0.09</v>
      </c>
      <c r="N40" s="202">
        <v>0.11</v>
      </c>
      <c r="O40" s="202">
        <v>0.13</v>
      </c>
      <c r="P40" s="202">
        <v>0.14000000000000001</v>
      </c>
      <c r="Q40" s="202">
        <v>0.4</v>
      </c>
      <c r="R40" s="202">
        <v>0.64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3.81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13.18</v>
      </c>
      <c r="AV40" s="202">
        <v>0.11</v>
      </c>
      <c r="AW40" s="202">
        <v>0.2</v>
      </c>
      <c r="AX40" s="202">
        <v>0.14000000000000001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5.24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8.52</v>
      </c>
      <c r="K41" s="202">
        <v>2.95</v>
      </c>
      <c r="L41" s="202">
        <v>9.36</v>
      </c>
      <c r="M41" s="202">
        <v>0.09</v>
      </c>
      <c r="N41" s="202">
        <v>0.11</v>
      </c>
      <c r="O41" s="202">
        <v>0.13</v>
      </c>
      <c r="P41" s="202">
        <v>0.14000000000000001</v>
      </c>
      <c r="Q41" s="202">
        <v>0.15</v>
      </c>
      <c r="R41" s="202">
        <v>0.64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3.81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13.18</v>
      </c>
      <c r="AV41" s="202">
        <v>0.11</v>
      </c>
      <c r="AW41" s="202">
        <v>0.2</v>
      </c>
      <c r="AX41" s="202">
        <v>0.14000000000000001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5.24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8.52</v>
      </c>
      <c r="K42" s="202">
        <v>2.95</v>
      </c>
      <c r="L42" s="202">
        <v>9.36</v>
      </c>
      <c r="M42" s="202">
        <v>0.09</v>
      </c>
      <c r="N42" s="202">
        <v>0.11</v>
      </c>
      <c r="O42" s="202">
        <v>0.13</v>
      </c>
      <c r="P42" s="202">
        <v>0.14000000000000001</v>
      </c>
      <c r="Q42" s="202">
        <v>0.15</v>
      </c>
      <c r="R42" s="202">
        <v>0.64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3.81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13.18</v>
      </c>
      <c r="AV42" s="202">
        <v>0.11</v>
      </c>
      <c r="AW42" s="202">
        <v>0.2</v>
      </c>
      <c r="AX42" s="202">
        <v>0.14000000000000001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8.2100000000000009</v>
      </c>
      <c r="K43" s="202">
        <v>2.95</v>
      </c>
      <c r="L43" s="202">
        <v>9.36</v>
      </c>
      <c r="M43" s="202">
        <v>0.09</v>
      </c>
      <c r="N43" s="202">
        <v>0.11</v>
      </c>
      <c r="O43" s="202">
        <v>0.13</v>
      </c>
      <c r="P43" s="202">
        <v>0.14000000000000001</v>
      </c>
      <c r="Q43" s="202">
        <v>0.18</v>
      </c>
      <c r="R43" s="202">
        <v>0.64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3.81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13.18</v>
      </c>
      <c r="AV43" s="202">
        <v>0.11</v>
      </c>
      <c r="AW43" s="202">
        <v>0.2</v>
      </c>
      <c r="AX43" s="202">
        <v>0.14000000000000001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5.18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8.2100000000000009</v>
      </c>
      <c r="K44" s="202">
        <v>2.95</v>
      </c>
      <c r="L44" s="202">
        <v>9.36</v>
      </c>
      <c r="M44" s="202">
        <v>0.09</v>
      </c>
      <c r="N44" s="202">
        <v>0.11</v>
      </c>
      <c r="O44" s="202">
        <v>0.13</v>
      </c>
      <c r="P44" s="202">
        <v>0.14000000000000001</v>
      </c>
      <c r="Q44" s="202">
        <v>0.18</v>
      </c>
      <c r="R44" s="202">
        <v>0.64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3.81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13.18</v>
      </c>
      <c r="AV44" s="202">
        <v>0.11</v>
      </c>
      <c r="AW44" s="202">
        <v>0.2</v>
      </c>
      <c r="AX44" s="202">
        <v>0.14000000000000001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5.18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8.2100000000000009</v>
      </c>
      <c r="K45" s="202">
        <v>2.95</v>
      </c>
      <c r="L45" s="202">
        <v>9.36</v>
      </c>
      <c r="M45" s="202">
        <v>0.09</v>
      </c>
      <c r="N45" s="202">
        <v>0.11</v>
      </c>
      <c r="O45" s="202">
        <v>0.13</v>
      </c>
      <c r="P45" s="202">
        <v>0.14000000000000001</v>
      </c>
      <c r="Q45" s="202">
        <v>0.2</v>
      </c>
      <c r="R45" s="202">
        <v>0.64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3.81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13.18</v>
      </c>
      <c r="AV45" s="202">
        <v>0.11</v>
      </c>
      <c r="AW45" s="202">
        <v>0.2</v>
      </c>
      <c r="AX45" s="202">
        <v>0.14000000000000001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5.18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8.2100000000000009</v>
      </c>
      <c r="K46" s="202">
        <v>2.95</v>
      </c>
      <c r="L46" s="202">
        <v>9.36</v>
      </c>
      <c r="M46" s="202">
        <v>0.09</v>
      </c>
      <c r="N46" s="202">
        <v>0.11</v>
      </c>
      <c r="O46" s="202">
        <v>0.13</v>
      </c>
      <c r="P46" s="202">
        <v>0.14000000000000001</v>
      </c>
      <c r="Q46" s="202">
        <v>0.2</v>
      </c>
      <c r="R46" s="202">
        <v>0.64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3.81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13.18</v>
      </c>
      <c r="AV46" s="202">
        <v>0.11</v>
      </c>
      <c r="AW46" s="202">
        <v>0.2</v>
      </c>
      <c r="AX46" s="202">
        <v>0.14000000000000001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5.18</v>
      </c>
      <c r="E47" s="202">
        <v>0</v>
      </c>
      <c r="F47" s="202">
        <v>0</v>
      </c>
      <c r="G47" s="202">
        <v>6.65</v>
      </c>
      <c r="H47" s="202">
        <v>0</v>
      </c>
      <c r="I47" s="202">
        <v>0</v>
      </c>
      <c r="J47" s="202">
        <v>8.2100000000000009</v>
      </c>
      <c r="K47" s="202">
        <v>2.95</v>
      </c>
      <c r="L47" s="202">
        <v>9.36</v>
      </c>
      <c r="M47" s="202">
        <v>0.09</v>
      </c>
      <c r="N47" s="202">
        <v>0.11</v>
      </c>
      <c r="O47" s="202">
        <v>0.13</v>
      </c>
      <c r="P47" s="202">
        <v>0.14000000000000001</v>
      </c>
      <c r="Q47" s="202">
        <v>0.22</v>
      </c>
      <c r="R47" s="202">
        <v>0.64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3.81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12.88</v>
      </c>
      <c r="AV47" s="202">
        <v>0.11</v>
      </c>
      <c r="AW47" s="202">
        <v>0.2</v>
      </c>
      <c r="AX47" s="202">
        <v>0.14000000000000001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5.18</v>
      </c>
      <c r="E48" s="202">
        <v>0</v>
      </c>
      <c r="F48" s="202">
        <v>0</v>
      </c>
      <c r="G48" s="202">
        <v>6.65</v>
      </c>
      <c r="H48" s="202">
        <v>0</v>
      </c>
      <c r="I48" s="202">
        <v>0</v>
      </c>
      <c r="J48" s="202">
        <v>8.2100000000000009</v>
      </c>
      <c r="K48" s="202">
        <v>2.95</v>
      </c>
      <c r="L48" s="202">
        <v>9.36</v>
      </c>
      <c r="M48" s="202">
        <v>0.09</v>
      </c>
      <c r="N48" s="202">
        <v>0.11</v>
      </c>
      <c r="O48" s="202">
        <v>0.13</v>
      </c>
      <c r="P48" s="202">
        <v>0.14000000000000001</v>
      </c>
      <c r="Q48" s="202">
        <v>0.22</v>
      </c>
      <c r="R48" s="202">
        <v>0.64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3.81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12.88</v>
      </c>
      <c r="AV48" s="202">
        <v>0.11</v>
      </c>
      <c r="AW48" s="202">
        <v>0.2</v>
      </c>
      <c r="AX48" s="202">
        <v>0.14000000000000001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5.18</v>
      </c>
      <c r="E49" s="202">
        <v>0</v>
      </c>
      <c r="F49" s="202">
        <v>0</v>
      </c>
      <c r="G49" s="202">
        <v>6.65</v>
      </c>
      <c r="H49" s="202">
        <v>0</v>
      </c>
      <c r="I49" s="202">
        <v>0</v>
      </c>
      <c r="J49" s="202">
        <v>8.2100000000000009</v>
      </c>
      <c r="K49" s="202">
        <v>2.95</v>
      </c>
      <c r="L49" s="202">
        <v>9.36</v>
      </c>
      <c r="M49" s="202">
        <v>0.09</v>
      </c>
      <c r="N49" s="202">
        <v>0.11</v>
      </c>
      <c r="O49" s="202">
        <v>0.13</v>
      </c>
      <c r="P49" s="202">
        <v>0.14000000000000001</v>
      </c>
      <c r="Q49" s="202">
        <v>0.24</v>
      </c>
      <c r="R49" s="202">
        <v>0.64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</v>
      </c>
      <c r="AD49" s="202">
        <v>0</v>
      </c>
      <c r="AE49" s="202">
        <v>0</v>
      </c>
      <c r="AF49" s="202">
        <v>0</v>
      </c>
      <c r="AG49" s="202">
        <v>42.77</v>
      </c>
      <c r="AH49" s="202">
        <v>0</v>
      </c>
      <c r="AI49" s="202">
        <v>0</v>
      </c>
      <c r="AJ49" s="202">
        <v>0</v>
      </c>
      <c r="AK49" s="202">
        <v>3.81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12.88</v>
      </c>
      <c r="AV49" s="202">
        <v>0.11</v>
      </c>
      <c r="AW49" s="202">
        <v>0.2</v>
      </c>
      <c r="AX49" s="202">
        <v>0.14000000000000001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5.18</v>
      </c>
      <c r="E50" s="202">
        <v>0</v>
      </c>
      <c r="F50" s="202">
        <v>0</v>
      </c>
      <c r="G50" s="202">
        <v>6.65</v>
      </c>
      <c r="H50" s="202">
        <v>0</v>
      </c>
      <c r="I50" s="202">
        <v>0</v>
      </c>
      <c r="J50" s="202">
        <v>8.2100000000000009</v>
      </c>
      <c r="K50" s="202">
        <v>2.95</v>
      </c>
      <c r="L50" s="202">
        <v>9.36</v>
      </c>
      <c r="M50" s="202">
        <v>0.09</v>
      </c>
      <c r="N50" s="202">
        <v>0.11</v>
      </c>
      <c r="O50" s="202">
        <v>0.13</v>
      </c>
      <c r="P50" s="202">
        <v>0.14000000000000001</v>
      </c>
      <c r="Q50" s="202">
        <v>0.24</v>
      </c>
      <c r="R50" s="202">
        <v>0.64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</v>
      </c>
      <c r="AD50" s="202">
        <v>0</v>
      </c>
      <c r="AE50" s="202">
        <v>0</v>
      </c>
      <c r="AF50" s="202">
        <v>0</v>
      </c>
      <c r="AG50" s="202">
        <v>42.77</v>
      </c>
      <c r="AH50" s="202">
        <v>0</v>
      </c>
      <c r="AI50" s="202">
        <v>0</v>
      </c>
      <c r="AJ50" s="202">
        <v>0</v>
      </c>
      <c r="AK50" s="202">
        <v>3.81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12.88</v>
      </c>
      <c r="AV50" s="202">
        <v>0.11</v>
      </c>
      <c r="AW50" s="202">
        <v>0.2</v>
      </c>
      <c r="AX50" s="202">
        <v>0.14000000000000001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5.1100000000000003</v>
      </c>
      <c r="E51" s="202">
        <v>0</v>
      </c>
      <c r="F51" s="202">
        <v>0</v>
      </c>
      <c r="G51" s="202">
        <v>6.65</v>
      </c>
      <c r="H51" s="202">
        <v>0</v>
      </c>
      <c r="I51" s="202">
        <v>0</v>
      </c>
      <c r="J51" s="202">
        <v>8.2100000000000009</v>
      </c>
      <c r="K51" s="202">
        <v>2.95</v>
      </c>
      <c r="L51" s="202">
        <v>9.36</v>
      </c>
      <c r="M51" s="202">
        <v>0.09</v>
      </c>
      <c r="N51" s="202">
        <v>0.11</v>
      </c>
      <c r="O51" s="202">
        <v>0.13</v>
      </c>
      <c r="P51" s="202">
        <v>0.14000000000000001</v>
      </c>
      <c r="Q51" s="202">
        <v>0.28000000000000003</v>
      </c>
      <c r="R51" s="202">
        <v>0.64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</v>
      </c>
      <c r="AD51" s="202">
        <v>0</v>
      </c>
      <c r="AE51" s="202">
        <v>0</v>
      </c>
      <c r="AF51" s="202">
        <v>0</v>
      </c>
      <c r="AG51" s="202">
        <v>42.77</v>
      </c>
      <c r="AH51" s="202">
        <v>0</v>
      </c>
      <c r="AI51" s="202">
        <v>0</v>
      </c>
      <c r="AJ51" s="202">
        <v>0</v>
      </c>
      <c r="AK51" s="202">
        <v>3.81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0.14000000000000001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5.1100000000000003</v>
      </c>
      <c r="E52" s="202">
        <v>0</v>
      </c>
      <c r="F52" s="202">
        <v>0</v>
      </c>
      <c r="G52" s="202">
        <v>6.65</v>
      </c>
      <c r="H52" s="202">
        <v>0</v>
      </c>
      <c r="I52" s="202">
        <v>0</v>
      </c>
      <c r="J52" s="202">
        <v>8.2100000000000009</v>
      </c>
      <c r="K52" s="202">
        <v>2.95</v>
      </c>
      <c r="L52" s="202">
        <v>9.36</v>
      </c>
      <c r="M52" s="202">
        <v>0.09</v>
      </c>
      <c r="N52" s="202">
        <v>0.11</v>
      </c>
      <c r="O52" s="202">
        <v>0.13</v>
      </c>
      <c r="P52" s="202">
        <v>0.14000000000000001</v>
      </c>
      <c r="Q52" s="202">
        <v>0.28000000000000003</v>
      </c>
      <c r="R52" s="202">
        <v>0.64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</v>
      </c>
      <c r="AD52" s="202">
        <v>0</v>
      </c>
      <c r="AE52" s="202">
        <v>0</v>
      </c>
      <c r="AF52" s="202">
        <v>0</v>
      </c>
      <c r="AG52" s="202">
        <v>42.77</v>
      </c>
      <c r="AH52" s="202">
        <v>0</v>
      </c>
      <c r="AI52" s="202">
        <v>0</v>
      </c>
      <c r="AJ52" s="202">
        <v>0</v>
      </c>
      <c r="AK52" s="202">
        <v>3.81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0.14000000000000001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5.1100000000000003</v>
      </c>
      <c r="E53" s="202">
        <v>0</v>
      </c>
      <c r="F53" s="202">
        <v>0</v>
      </c>
      <c r="G53" s="202">
        <v>6.65</v>
      </c>
      <c r="H53" s="202">
        <v>0</v>
      </c>
      <c r="I53" s="202">
        <v>0</v>
      </c>
      <c r="J53" s="202">
        <v>8.2100000000000009</v>
      </c>
      <c r="K53" s="202">
        <v>2.95</v>
      </c>
      <c r="L53" s="202">
        <v>9.36</v>
      </c>
      <c r="M53" s="202">
        <v>0.09</v>
      </c>
      <c r="N53" s="202">
        <v>0.11</v>
      </c>
      <c r="O53" s="202">
        <v>0.13</v>
      </c>
      <c r="P53" s="202">
        <v>0.14000000000000001</v>
      </c>
      <c r="Q53" s="202">
        <v>0.33</v>
      </c>
      <c r="R53" s="202">
        <v>0.64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</v>
      </c>
      <c r="AD53" s="202">
        <v>0</v>
      </c>
      <c r="AE53" s="202">
        <v>0</v>
      </c>
      <c r="AF53" s="202">
        <v>0</v>
      </c>
      <c r="AG53" s="202">
        <v>42.77</v>
      </c>
      <c r="AH53" s="202">
        <v>0</v>
      </c>
      <c r="AI53" s="202">
        <v>0</v>
      </c>
      <c r="AJ53" s="202">
        <v>0</v>
      </c>
      <c r="AK53" s="202">
        <v>3.81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0.14000000000000001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5.1100000000000003</v>
      </c>
      <c r="E54" s="202">
        <v>0</v>
      </c>
      <c r="F54" s="202">
        <v>0</v>
      </c>
      <c r="G54" s="202">
        <v>6.65</v>
      </c>
      <c r="H54" s="202">
        <v>0</v>
      </c>
      <c r="I54" s="202">
        <v>0</v>
      </c>
      <c r="J54" s="202">
        <v>8.2100000000000009</v>
      </c>
      <c r="K54" s="202">
        <v>2.95</v>
      </c>
      <c r="L54" s="202">
        <v>9.36</v>
      </c>
      <c r="M54" s="202">
        <v>0.09</v>
      </c>
      <c r="N54" s="202">
        <v>0.11</v>
      </c>
      <c r="O54" s="202">
        <v>0.13</v>
      </c>
      <c r="P54" s="202">
        <v>0.14000000000000001</v>
      </c>
      <c r="Q54" s="202">
        <v>0.39</v>
      </c>
      <c r="R54" s="202">
        <v>0.64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</v>
      </c>
      <c r="AD54" s="202">
        <v>0</v>
      </c>
      <c r="AE54" s="202">
        <v>0</v>
      </c>
      <c r="AF54" s="202">
        <v>0</v>
      </c>
      <c r="AG54" s="202">
        <v>42.77</v>
      </c>
      <c r="AH54" s="202">
        <v>0</v>
      </c>
      <c r="AI54" s="202">
        <v>0</v>
      </c>
      <c r="AJ54" s="202">
        <v>0</v>
      </c>
      <c r="AK54" s="202">
        <v>3.81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0.14000000000000001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5.1100000000000003</v>
      </c>
      <c r="E55" s="202">
        <v>0</v>
      </c>
      <c r="F55" s="202">
        <v>0</v>
      </c>
      <c r="G55" s="202">
        <v>6.65</v>
      </c>
      <c r="H55" s="202">
        <v>0</v>
      </c>
      <c r="I55" s="202">
        <v>0</v>
      </c>
      <c r="J55" s="202">
        <v>8.2100000000000009</v>
      </c>
      <c r="K55" s="202">
        <v>2.95</v>
      </c>
      <c r="L55" s="202">
        <v>9.36</v>
      </c>
      <c r="M55" s="202">
        <v>0.09</v>
      </c>
      <c r="N55" s="202">
        <v>0.11</v>
      </c>
      <c r="O55" s="202">
        <v>0.13</v>
      </c>
      <c r="P55" s="202">
        <v>0.14000000000000001</v>
      </c>
      <c r="Q55" s="202">
        <v>0.4</v>
      </c>
      <c r="R55" s="202">
        <v>0.64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42.77</v>
      </c>
      <c r="AH55" s="202">
        <v>0</v>
      </c>
      <c r="AI55" s="202">
        <v>0</v>
      </c>
      <c r="AJ55" s="202">
        <v>0</v>
      </c>
      <c r="AK55" s="202">
        <v>3.81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0.14000000000000001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5.1100000000000003</v>
      </c>
      <c r="E56" s="202">
        <v>0</v>
      </c>
      <c r="F56" s="202">
        <v>0</v>
      </c>
      <c r="G56" s="202">
        <v>6.65</v>
      </c>
      <c r="H56" s="202">
        <v>0</v>
      </c>
      <c r="I56" s="202">
        <v>0</v>
      </c>
      <c r="J56" s="202">
        <v>8.2100000000000009</v>
      </c>
      <c r="K56" s="202">
        <v>2.95</v>
      </c>
      <c r="L56" s="202">
        <v>9.36</v>
      </c>
      <c r="M56" s="202">
        <v>0.09</v>
      </c>
      <c r="N56" s="202">
        <v>0.11</v>
      </c>
      <c r="O56" s="202">
        <v>0.13</v>
      </c>
      <c r="P56" s="202">
        <v>0.14000000000000001</v>
      </c>
      <c r="Q56" s="202">
        <v>0.4</v>
      </c>
      <c r="R56" s="202">
        <v>0.64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42.77</v>
      </c>
      <c r="AH56" s="202">
        <v>0</v>
      </c>
      <c r="AI56" s="202">
        <v>0</v>
      </c>
      <c r="AJ56" s="202">
        <v>0</v>
      </c>
      <c r="AK56" s="202">
        <v>3.81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0.14000000000000001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6.65</v>
      </c>
      <c r="H57" s="202">
        <v>0</v>
      </c>
      <c r="I57" s="202">
        <v>0</v>
      </c>
      <c r="J57" s="202">
        <v>8.2100000000000009</v>
      </c>
      <c r="K57" s="202">
        <v>2.95</v>
      </c>
      <c r="L57" s="202">
        <v>9.36</v>
      </c>
      <c r="M57" s="202">
        <v>0.09</v>
      </c>
      <c r="N57" s="202">
        <v>0.11</v>
      </c>
      <c r="O57" s="202">
        <v>0.13</v>
      </c>
      <c r="P57" s="202">
        <v>0.14000000000000001</v>
      </c>
      <c r="Q57" s="202">
        <v>0.4</v>
      </c>
      <c r="R57" s="202">
        <v>0.64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42.77</v>
      </c>
      <c r="AH57" s="202">
        <v>0</v>
      </c>
      <c r="AI57" s="202">
        <v>0</v>
      </c>
      <c r="AJ57" s="202">
        <v>0</v>
      </c>
      <c r="AK57" s="202">
        <v>3.81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12.32</v>
      </c>
      <c r="AV57" s="202">
        <v>0.11</v>
      </c>
      <c r="AW57" s="202">
        <v>0.2</v>
      </c>
      <c r="AX57" s="202">
        <v>0.14000000000000001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6.65</v>
      </c>
      <c r="H58" s="202">
        <v>0</v>
      </c>
      <c r="I58" s="202">
        <v>0</v>
      </c>
      <c r="J58" s="202">
        <v>8.2100000000000009</v>
      </c>
      <c r="K58" s="202">
        <v>2.95</v>
      </c>
      <c r="L58" s="202">
        <v>9.36</v>
      </c>
      <c r="M58" s="202">
        <v>0.09</v>
      </c>
      <c r="N58" s="202">
        <v>0.11</v>
      </c>
      <c r="O58" s="202">
        <v>0.13</v>
      </c>
      <c r="P58" s="202">
        <v>0.14000000000000001</v>
      </c>
      <c r="Q58" s="202">
        <v>0.4</v>
      </c>
      <c r="R58" s="202">
        <v>0.64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42.77</v>
      </c>
      <c r="AH58" s="202">
        <v>0</v>
      </c>
      <c r="AI58" s="202">
        <v>0</v>
      </c>
      <c r="AJ58" s="202">
        <v>0</v>
      </c>
      <c r="AK58" s="202">
        <v>3.81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12.32</v>
      </c>
      <c r="AV58" s="202">
        <v>0.11</v>
      </c>
      <c r="AW58" s="202">
        <v>0.2</v>
      </c>
      <c r="AX58" s="202">
        <v>0.14000000000000001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5.1100000000000003</v>
      </c>
      <c r="E59" s="202">
        <v>0</v>
      </c>
      <c r="F59" s="202">
        <v>0</v>
      </c>
      <c r="G59" s="202">
        <v>6.65</v>
      </c>
      <c r="H59" s="202">
        <v>0</v>
      </c>
      <c r="I59" s="202">
        <v>0</v>
      </c>
      <c r="J59" s="202">
        <v>8.2100000000000009</v>
      </c>
      <c r="K59" s="202">
        <v>2.95</v>
      </c>
      <c r="L59" s="202">
        <v>9.36</v>
      </c>
      <c r="M59" s="202">
        <v>0.09</v>
      </c>
      <c r="N59" s="202">
        <v>0.11</v>
      </c>
      <c r="O59" s="202">
        <v>0.13</v>
      </c>
      <c r="P59" s="202">
        <v>0.14000000000000001</v>
      </c>
      <c r="Q59" s="202">
        <v>0.4</v>
      </c>
      <c r="R59" s="202">
        <v>0.64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42.77</v>
      </c>
      <c r="AH59" s="202">
        <v>0</v>
      </c>
      <c r="AI59" s="202">
        <v>0</v>
      </c>
      <c r="AJ59" s="202">
        <v>0</v>
      </c>
      <c r="AK59" s="202">
        <v>3.81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12.64</v>
      </c>
      <c r="AV59" s="202">
        <v>0.11</v>
      </c>
      <c r="AW59" s="202">
        <v>0.2</v>
      </c>
      <c r="AX59" s="202">
        <v>0.14000000000000001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5.1100000000000003</v>
      </c>
      <c r="E60" s="202">
        <v>0</v>
      </c>
      <c r="F60" s="202">
        <v>0</v>
      </c>
      <c r="G60" s="202">
        <v>6.65</v>
      </c>
      <c r="H60" s="202">
        <v>0</v>
      </c>
      <c r="I60" s="202">
        <v>0</v>
      </c>
      <c r="J60" s="202">
        <v>8.2100000000000009</v>
      </c>
      <c r="K60" s="202">
        <v>2.95</v>
      </c>
      <c r="L60" s="202">
        <v>9.36</v>
      </c>
      <c r="M60" s="202">
        <v>0.09</v>
      </c>
      <c r="N60" s="202">
        <v>0.11</v>
      </c>
      <c r="O60" s="202">
        <v>0.13</v>
      </c>
      <c r="P60" s="202">
        <v>0.14000000000000001</v>
      </c>
      <c r="Q60" s="202">
        <v>0.4</v>
      </c>
      <c r="R60" s="202">
        <v>0.64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42.77</v>
      </c>
      <c r="AH60" s="202">
        <v>0</v>
      </c>
      <c r="AI60" s="202">
        <v>0</v>
      </c>
      <c r="AJ60" s="202">
        <v>0</v>
      </c>
      <c r="AK60" s="202">
        <v>3.81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12.64</v>
      </c>
      <c r="AV60" s="202">
        <v>0.11</v>
      </c>
      <c r="AW60" s="202">
        <v>0.2</v>
      </c>
      <c r="AX60" s="202">
        <v>0.14000000000000001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5.1100000000000003</v>
      </c>
      <c r="E61" s="202">
        <v>0</v>
      </c>
      <c r="F61" s="202">
        <v>0</v>
      </c>
      <c r="G61" s="202">
        <v>6.65</v>
      </c>
      <c r="H61" s="202">
        <v>0</v>
      </c>
      <c r="I61" s="202">
        <v>0</v>
      </c>
      <c r="J61" s="202">
        <v>8.2100000000000009</v>
      </c>
      <c r="K61" s="202">
        <v>2.95</v>
      </c>
      <c r="L61" s="202">
        <v>9.36</v>
      </c>
      <c r="M61" s="202">
        <v>0.09</v>
      </c>
      <c r="N61" s="202">
        <v>0.11</v>
      </c>
      <c r="O61" s="202">
        <v>0.13</v>
      </c>
      <c r="P61" s="202">
        <v>0.14000000000000001</v>
      </c>
      <c r="Q61" s="202">
        <v>0.4</v>
      </c>
      <c r="R61" s="202">
        <v>0.64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42.77</v>
      </c>
      <c r="AH61" s="202">
        <v>0</v>
      </c>
      <c r="AI61" s="202">
        <v>0</v>
      </c>
      <c r="AJ61" s="202">
        <v>0</v>
      </c>
      <c r="AK61" s="202">
        <v>3.81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12.64</v>
      </c>
      <c r="AV61" s="202">
        <v>0.11</v>
      </c>
      <c r="AW61" s="202">
        <v>0.2</v>
      </c>
      <c r="AX61" s="202">
        <v>0.14000000000000001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5.1100000000000003</v>
      </c>
      <c r="E62" s="202">
        <v>0</v>
      </c>
      <c r="F62" s="202">
        <v>0</v>
      </c>
      <c r="G62" s="202">
        <v>6.65</v>
      </c>
      <c r="H62" s="202">
        <v>0</v>
      </c>
      <c r="I62" s="202">
        <v>0</v>
      </c>
      <c r="J62" s="202">
        <v>8.2100000000000009</v>
      </c>
      <c r="K62" s="202">
        <v>2.95</v>
      </c>
      <c r="L62" s="202">
        <v>9.36</v>
      </c>
      <c r="M62" s="202">
        <v>0.09</v>
      </c>
      <c r="N62" s="202">
        <v>0.11</v>
      </c>
      <c r="O62" s="202">
        <v>0.13</v>
      </c>
      <c r="P62" s="202">
        <v>0.14000000000000001</v>
      </c>
      <c r="Q62" s="202">
        <v>0.4</v>
      </c>
      <c r="R62" s="202">
        <v>0.64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42.77</v>
      </c>
      <c r="AH62" s="202">
        <v>0</v>
      </c>
      <c r="AI62" s="202">
        <v>0</v>
      </c>
      <c r="AJ62" s="202">
        <v>0</v>
      </c>
      <c r="AK62" s="202">
        <v>3.81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12.64</v>
      </c>
      <c r="AV62" s="202">
        <v>0.11</v>
      </c>
      <c r="AW62" s="202">
        <v>0.2</v>
      </c>
      <c r="AX62" s="202">
        <v>0.14000000000000001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5.1100000000000003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8.2100000000000009</v>
      </c>
      <c r="K63" s="202">
        <v>2.95</v>
      </c>
      <c r="L63" s="202">
        <v>9.36</v>
      </c>
      <c r="M63" s="202">
        <v>0.09</v>
      </c>
      <c r="N63" s="202">
        <v>0.11</v>
      </c>
      <c r="O63" s="202">
        <v>0.13</v>
      </c>
      <c r="P63" s="202">
        <v>0.14000000000000001</v>
      </c>
      <c r="Q63" s="202">
        <v>0.4</v>
      </c>
      <c r="R63" s="202">
        <v>0.64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42.77</v>
      </c>
      <c r="AH63" s="202">
        <v>0</v>
      </c>
      <c r="AI63" s="202">
        <v>0</v>
      </c>
      <c r="AJ63" s="202">
        <v>0</v>
      </c>
      <c r="AK63" s="202">
        <v>3.81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12.64</v>
      </c>
      <c r="AV63" s="202">
        <v>0.11</v>
      </c>
      <c r="AW63" s="202">
        <v>0.2</v>
      </c>
      <c r="AX63" s="202">
        <v>0.14000000000000001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5.1100000000000003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8.2100000000000009</v>
      </c>
      <c r="K64" s="202">
        <v>2.95</v>
      </c>
      <c r="L64" s="202">
        <v>9.36</v>
      </c>
      <c r="M64" s="202">
        <v>0.09</v>
      </c>
      <c r="N64" s="202">
        <v>0.11</v>
      </c>
      <c r="O64" s="202">
        <v>0.13</v>
      </c>
      <c r="P64" s="202">
        <v>0.14000000000000001</v>
      </c>
      <c r="Q64" s="202">
        <v>0.4</v>
      </c>
      <c r="R64" s="202">
        <v>0.64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42.77</v>
      </c>
      <c r="AH64" s="202">
        <v>0</v>
      </c>
      <c r="AI64" s="202">
        <v>0</v>
      </c>
      <c r="AJ64" s="202">
        <v>0</v>
      </c>
      <c r="AK64" s="202">
        <v>3.81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12.64</v>
      </c>
      <c r="AV64" s="202">
        <v>0.11</v>
      </c>
      <c r="AW64" s="202">
        <v>0.2</v>
      </c>
      <c r="AX64" s="202">
        <v>0.14000000000000001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5.1100000000000003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8.2100000000000009</v>
      </c>
      <c r="K65" s="202">
        <v>2.95</v>
      </c>
      <c r="L65" s="202">
        <v>9.36</v>
      </c>
      <c r="M65" s="202">
        <v>0.09</v>
      </c>
      <c r="N65" s="202">
        <v>0.11</v>
      </c>
      <c r="O65" s="202">
        <v>0.13</v>
      </c>
      <c r="P65" s="202">
        <v>0.14000000000000001</v>
      </c>
      <c r="Q65" s="202">
        <v>0.4</v>
      </c>
      <c r="R65" s="202">
        <v>0.64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42.77</v>
      </c>
      <c r="AH65" s="202">
        <v>0</v>
      </c>
      <c r="AI65" s="202">
        <v>0</v>
      </c>
      <c r="AJ65" s="202">
        <v>0</v>
      </c>
      <c r="AK65" s="202">
        <v>3.81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12.64</v>
      </c>
      <c r="AV65" s="202">
        <v>0.11</v>
      </c>
      <c r="AW65" s="202">
        <v>0.2</v>
      </c>
      <c r="AX65" s="202">
        <v>0.14000000000000001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5.1100000000000003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8.2100000000000009</v>
      </c>
      <c r="K66" s="202">
        <v>2.95</v>
      </c>
      <c r="L66" s="202">
        <v>9.36</v>
      </c>
      <c r="M66" s="202">
        <v>0.09</v>
      </c>
      <c r="N66" s="202">
        <v>0.11</v>
      </c>
      <c r="O66" s="202">
        <v>0.13</v>
      </c>
      <c r="P66" s="202">
        <v>0.14000000000000001</v>
      </c>
      <c r="Q66" s="202">
        <v>0.4</v>
      </c>
      <c r="R66" s="202">
        <v>0.64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42.77</v>
      </c>
      <c r="AH66" s="202">
        <v>0</v>
      </c>
      <c r="AI66" s="202">
        <v>0</v>
      </c>
      <c r="AJ66" s="202">
        <v>0</v>
      </c>
      <c r="AK66" s="202">
        <v>3.81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12.64</v>
      </c>
      <c r="AV66" s="202">
        <v>0.11</v>
      </c>
      <c r="AW66" s="202">
        <v>0.2</v>
      </c>
      <c r="AX66" s="202">
        <v>0.14000000000000001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5.04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8.2100000000000009</v>
      </c>
      <c r="K67" s="202">
        <v>2.95</v>
      </c>
      <c r="L67" s="202">
        <v>9.36</v>
      </c>
      <c r="M67" s="202">
        <v>0.09</v>
      </c>
      <c r="N67" s="202">
        <v>0.11</v>
      </c>
      <c r="O67" s="202">
        <v>0.13</v>
      </c>
      <c r="P67" s="202">
        <v>0.14000000000000001</v>
      </c>
      <c r="Q67" s="202">
        <v>0.4</v>
      </c>
      <c r="R67" s="202">
        <v>0.64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42.77</v>
      </c>
      <c r="AH67" s="202">
        <v>0</v>
      </c>
      <c r="AI67" s="202">
        <v>0</v>
      </c>
      <c r="AJ67" s="202">
        <v>0</v>
      </c>
      <c r="AK67" s="202">
        <v>3.81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12.64</v>
      </c>
      <c r="AV67" s="202">
        <v>0.11</v>
      </c>
      <c r="AW67" s="202">
        <v>0.2</v>
      </c>
      <c r="AX67" s="202">
        <v>0.14000000000000001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5.04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8.2100000000000009</v>
      </c>
      <c r="K68" s="202">
        <v>2.95</v>
      </c>
      <c r="L68" s="202">
        <v>9.36</v>
      </c>
      <c r="M68" s="202">
        <v>0.09</v>
      </c>
      <c r="N68" s="202">
        <v>0.11</v>
      </c>
      <c r="O68" s="202">
        <v>0.13</v>
      </c>
      <c r="P68" s="202">
        <v>0.14000000000000001</v>
      </c>
      <c r="Q68" s="202">
        <v>0.4</v>
      </c>
      <c r="R68" s="202">
        <v>0.64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42.77</v>
      </c>
      <c r="AH68" s="202">
        <v>0</v>
      </c>
      <c r="AI68" s="202">
        <v>0</v>
      </c>
      <c r="AJ68" s="202">
        <v>0</v>
      </c>
      <c r="AK68" s="202">
        <v>3.81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12.64</v>
      </c>
      <c r="AV68" s="202">
        <v>0.11</v>
      </c>
      <c r="AW68" s="202">
        <v>0.2</v>
      </c>
      <c r="AX68" s="202">
        <v>0.14000000000000001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5.04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8.2100000000000009</v>
      </c>
      <c r="K69" s="202">
        <v>2.95</v>
      </c>
      <c r="L69" s="202">
        <v>9.36</v>
      </c>
      <c r="M69" s="202">
        <v>0.09</v>
      </c>
      <c r="N69" s="202">
        <v>0.11</v>
      </c>
      <c r="O69" s="202">
        <v>0.13</v>
      </c>
      <c r="P69" s="202">
        <v>0.14000000000000001</v>
      </c>
      <c r="Q69" s="202">
        <v>0.4</v>
      </c>
      <c r="R69" s="202">
        <v>0.64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42.77</v>
      </c>
      <c r="AH69" s="202">
        <v>0</v>
      </c>
      <c r="AI69" s="202">
        <v>0</v>
      </c>
      <c r="AJ69" s="202">
        <v>0</v>
      </c>
      <c r="AK69" s="202">
        <v>3.81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12.8</v>
      </c>
      <c r="AV69" s="202">
        <v>0.11</v>
      </c>
      <c r="AW69" s="202">
        <v>0.2</v>
      </c>
      <c r="AX69" s="202">
        <v>0.14000000000000001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5.04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8.2100000000000009</v>
      </c>
      <c r="K70" s="202">
        <v>2.95</v>
      </c>
      <c r="L70" s="202">
        <v>9.36</v>
      </c>
      <c r="M70" s="202">
        <v>0.09</v>
      </c>
      <c r="N70" s="202">
        <v>0.11</v>
      </c>
      <c r="O70" s="202">
        <v>0.13</v>
      </c>
      <c r="P70" s="202">
        <v>0.14000000000000001</v>
      </c>
      <c r="Q70" s="202">
        <v>0.4</v>
      </c>
      <c r="R70" s="202">
        <v>0.64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42.77</v>
      </c>
      <c r="AH70" s="202">
        <v>0</v>
      </c>
      <c r="AI70" s="202">
        <v>0</v>
      </c>
      <c r="AJ70" s="202">
        <v>0</v>
      </c>
      <c r="AK70" s="202">
        <v>3.81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12.8</v>
      </c>
      <c r="AV70" s="202">
        <v>0.11</v>
      </c>
      <c r="AW70" s="202">
        <v>0.2</v>
      </c>
      <c r="AX70" s="202">
        <v>0.14000000000000001</v>
      </c>
      <c r="AY70" s="202">
        <v>2.89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8.2100000000000009</v>
      </c>
      <c r="K71" s="202">
        <v>2.95</v>
      </c>
      <c r="L71" s="202">
        <v>9.36</v>
      </c>
      <c r="M71" s="202">
        <v>0.09</v>
      </c>
      <c r="N71" s="202">
        <v>0.11</v>
      </c>
      <c r="O71" s="202">
        <v>0.13</v>
      </c>
      <c r="P71" s="202">
        <v>0.14000000000000001</v>
      </c>
      <c r="Q71" s="202">
        <v>0.4</v>
      </c>
      <c r="R71" s="202">
        <v>0.64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42.77</v>
      </c>
      <c r="AH71" s="202">
        <v>0</v>
      </c>
      <c r="AI71" s="202">
        <v>0</v>
      </c>
      <c r="AJ71" s="202">
        <v>0</v>
      </c>
      <c r="AK71" s="202">
        <v>3.81</v>
      </c>
      <c r="AL71" s="202">
        <v>0</v>
      </c>
      <c r="AM71" s="202">
        <v>63.48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12.65</v>
      </c>
      <c r="AV71" s="202">
        <v>0.11</v>
      </c>
      <c r="AW71" s="202">
        <v>0.2</v>
      </c>
      <c r="AX71" s="202">
        <v>0.14000000000000001</v>
      </c>
      <c r="AY71" s="202">
        <v>2.89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8.52</v>
      </c>
      <c r="K72" s="202">
        <v>2.95</v>
      </c>
      <c r="L72" s="202">
        <v>9.36</v>
      </c>
      <c r="M72" s="202">
        <v>0.09</v>
      </c>
      <c r="N72" s="202">
        <v>0.11</v>
      </c>
      <c r="O72" s="202">
        <v>0.13</v>
      </c>
      <c r="P72" s="202">
        <v>0.14000000000000001</v>
      </c>
      <c r="Q72" s="202">
        <v>0.4</v>
      </c>
      <c r="R72" s="202">
        <v>0.64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42.77</v>
      </c>
      <c r="AH72" s="202">
        <v>0</v>
      </c>
      <c r="AI72" s="202">
        <v>0</v>
      </c>
      <c r="AJ72" s="202">
        <v>0</v>
      </c>
      <c r="AK72" s="202">
        <v>3.81</v>
      </c>
      <c r="AL72" s="202">
        <v>0</v>
      </c>
      <c r="AM72" s="202">
        <v>63.48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12.65</v>
      </c>
      <c r="AV72" s="202">
        <v>0.11</v>
      </c>
      <c r="AW72" s="202">
        <v>0.2</v>
      </c>
      <c r="AX72" s="202">
        <v>0.14000000000000001</v>
      </c>
      <c r="AY72" s="202">
        <v>2.89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8.52</v>
      </c>
      <c r="K73" s="202">
        <v>2.95</v>
      </c>
      <c r="L73" s="202">
        <v>9.36</v>
      </c>
      <c r="M73" s="202">
        <v>0.09</v>
      </c>
      <c r="N73" s="202">
        <v>0.11</v>
      </c>
      <c r="O73" s="202">
        <v>0.13</v>
      </c>
      <c r="P73" s="202">
        <v>0.14000000000000001</v>
      </c>
      <c r="Q73" s="202">
        <v>0.4</v>
      </c>
      <c r="R73" s="202">
        <v>0.64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42.77</v>
      </c>
      <c r="AH73" s="202">
        <v>0</v>
      </c>
      <c r="AI73" s="202">
        <v>0</v>
      </c>
      <c r="AJ73" s="202">
        <v>0</v>
      </c>
      <c r="AK73" s="202">
        <v>3.81</v>
      </c>
      <c r="AL73" s="202">
        <v>0</v>
      </c>
      <c r="AM73" s="202">
        <v>63.48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12.65</v>
      </c>
      <c r="AV73" s="202">
        <v>0.11</v>
      </c>
      <c r="AW73" s="202">
        <v>0.2</v>
      </c>
      <c r="AX73" s="202">
        <v>0.14000000000000001</v>
      </c>
      <c r="AY73" s="202">
        <v>2.89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8.52</v>
      </c>
      <c r="K74" s="202">
        <v>2.95</v>
      </c>
      <c r="L74" s="202">
        <v>9.36</v>
      </c>
      <c r="M74" s="202">
        <v>0.09</v>
      </c>
      <c r="N74" s="202">
        <v>0.11</v>
      </c>
      <c r="O74" s="202">
        <v>0.13</v>
      </c>
      <c r="P74" s="202">
        <v>0.14000000000000001</v>
      </c>
      <c r="Q74" s="202">
        <v>0.4</v>
      </c>
      <c r="R74" s="202">
        <v>0.64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42.77</v>
      </c>
      <c r="AH74" s="202">
        <v>0</v>
      </c>
      <c r="AI74" s="202">
        <v>0</v>
      </c>
      <c r="AJ74" s="202">
        <v>0</v>
      </c>
      <c r="AK74" s="202">
        <v>3.81</v>
      </c>
      <c r="AL74" s="202">
        <v>0</v>
      </c>
      <c r="AM74" s="202">
        <v>63.48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12.65</v>
      </c>
      <c r="AV74" s="202">
        <v>0.11</v>
      </c>
      <c r="AW74" s="202">
        <v>0.2</v>
      </c>
      <c r="AX74" s="202">
        <v>0.14000000000000001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0.4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0.55000000000000004</v>
      </c>
      <c r="K75" s="202">
        <v>0.13</v>
      </c>
      <c r="L75" s="202">
        <v>0.36</v>
      </c>
      <c r="M75" s="202">
        <v>0.09</v>
      </c>
      <c r="N75" s="202">
        <v>0.11</v>
      </c>
      <c r="O75" s="202">
        <v>0.13</v>
      </c>
      <c r="P75" s="202">
        <v>0.14000000000000001</v>
      </c>
      <c r="Q75" s="202">
        <v>0</v>
      </c>
      <c r="R75" s="202">
        <v>0.02</v>
      </c>
      <c r="S75" s="202">
        <v>0.02</v>
      </c>
      <c r="T75" s="202">
        <v>0.06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42.77</v>
      </c>
      <c r="AH75" s="202">
        <v>0</v>
      </c>
      <c r="AI75" s="202">
        <v>0</v>
      </c>
      <c r="AJ75" s="202">
        <v>0</v>
      </c>
      <c r="AK75" s="202">
        <v>3.81</v>
      </c>
      <c r="AL75" s="202">
        <v>0</v>
      </c>
      <c r="AM75" s="202">
        <v>64.2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10.31</v>
      </c>
      <c r="AV75" s="202">
        <v>0.11</v>
      </c>
      <c r="AW75" s="202">
        <v>0.2</v>
      </c>
      <c r="AX75" s="202">
        <v>0.14000000000000001</v>
      </c>
      <c r="AY75" s="202">
        <v>2.5099999999999998</v>
      </c>
    </row>
    <row r="76" spans="1:51">
      <c r="A76" t="s">
        <v>118</v>
      </c>
      <c r="B76" s="202">
        <v>0</v>
      </c>
      <c r="C76" s="202">
        <v>0</v>
      </c>
      <c r="D76" s="202">
        <v>1.06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1.37</v>
      </c>
      <c r="K76" s="202">
        <v>0.13</v>
      </c>
      <c r="L76" s="202">
        <v>0.36</v>
      </c>
      <c r="M76" s="202">
        <v>0.09</v>
      </c>
      <c r="N76" s="202">
        <v>0.11</v>
      </c>
      <c r="O76" s="202">
        <v>0.13</v>
      </c>
      <c r="P76" s="202">
        <v>0.14000000000000001</v>
      </c>
      <c r="Q76" s="202">
        <v>0</v>
      </c>
      <c r="R76" s="202">
        <v>0.02</v>
      </c>
      <c r="S76" s="202">
        <v>0.02</v>
      </c>
      <c r="T76" s="202">
        <v>0.06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42.77</v>
      </c>
      <c r="AH76" s="202">
        <v>0</v>
      </c>
      <c r="AI76" s="202">
        <v>0</v>
      </c>
      <c r="AJ76" s="202">
        <v>0</v>
      </c>
      <c r="AK76" s="202">
        <v>3.81</v>
      </c>
      <c r="AL76" s="202">
        <v>0</v>
      </c>
      <c r="AM76" s="202">
        <v>64.2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10.31</v>
      </c>
      <c r="AV76" s="202">
        <v>0.11</v>
      </c>
      <c r="AW76" s="202">
        <v>0.2</v>
      </c>
      <c r="AX76" s="202">
        <v>0.14000000000000001</v>
      </c>
      <c r="AY76" s="202">
        <v>1.58</v>
      </c>
    </row>
    <row r="77" spans="1:51">
      <c r="A77" t="s">
        <v>119</v>
      </c>
      <c r="B77" s="202">
        <v>0</v>
      </c>
      <c r="C77" s="202">
        <v>0</v>
      </c>
      <c r="D77" s="202">
        <v>1.86</v>
      </c>
      <c r="E77" s="202">
        <v>0</v>
      </c>
      <c r="F77" s="202">
        <v>0</v>
      </c>
      <c r="G77" s="202">
        <v>6.59</v>
      </c>
      <c r="H77" s="202">
        <v>0</v>
      </c>
      <c r="I77" s="202">
        <v>0</v>
      </c>
      <c r="J77" s="202">
        <v>2.06</v>
      </c>
      <c r="K77" s="202">
        <v>0.13</v>
      </c>
      <c r="L77" s="202">
        <v>0.36</v>
      </c>
      <c r="M77" s="202">
        <v>0.09</v>
      </c>
      <c r="N77" s="202">
        <v>0.11</v>
      </c>
      <c r="O77" s="202">
        <v>0.13</v>
      </c>
      <c r="P77" s="202">
        <v>0.14000000000000001</v>
      </c>
      <c r="Q77" s="202">
        <v>0</v>
      </c>
      <c r="R77" s="202">
        <v>0.02</v>
      </c>
      <c r="S77" s="202">
        <v>0.02</v>
      </c>
      <c r="T77" s="202">
        <v>0.06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42.77</v>
      </c>
      <c r="AH77" s="202">
        <v>0</v>
      </c>
      <c r="AI77" s="202">
        <v>0</v>
      </c>
      <c r="AJ77" s="202">
        <v>0</v>
      </c>
      <c r="AK77" s="202">
        <v>3.81</v>
      </c>
      <c r="AL77" s="202">
        <v>0</v>
      </c>
      <c r="AM77" s="202">
        <v>64.2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10.31</v>
      </c>
      <c r="AV77" s="202">
        <v>0.17</v>
      </c>
      <c r="AW77" s="202">
        <v>0.2</v>
      </c>
      <c r="AX77" s="202">
        <v>0.14000000000000001</v>
      </c>
      <c r="AY77" s="202">
        <v>0.77</v>
      </c>
    </row>
    <row r="78" spans="1:51">
      <c r="A78" t="s">
        <v>120</v>
      </c>
      <c r="B78" s="202">
        <v>0</v>
      </c>
      <c r="C78" s="202">
        <v>0</v>
      </c>
      <c r="D78" s="202">
        <v>2.65</v>
      </c>
      <c r="E78" s="202">
        <v>0</v>
      </c>
      <c r="F78" s="202">
        <v>0</v>
      </c>
      <c r="G78" s="202">
        <v>6.59</v>
      </c>
      <c r="H78" s="202">
        <v>0</v>
      </c>
      <c r="I78" s="202">
        <v>0</v>
      </c>
      <c r="J78" s="202">
        <v>3.43</v>
      </c>
      <c r="K78" s="202">
        <v>0.13</v>
      </c>
      <c r="L78" s="202">
        <v>0.36</v>
      </c>
      <c r="M78" s="202">
        <v>0.09</v>
      </c>
      <c r="N78" s="202">
        <v>0.11</v>
      </c>
      <c r="O78" s="202">
        <v>0.13</v>
      </c>
      <c r="P78" s="202">
        <v>0.14000000000000001</v>
      </c>
      <c r="Q78" s="202">
        <v>0</v>
      </c>
      <c r="R78" s="202">
        <v>0.02</v>
      </c>
      <c r="S78" s="202">
        <v>0.02</v>
      </c>
      <c r="T78" s="202">
        <v>0.06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42.77</v>
      </c>
      <c r="AH78" s="202">
        <v>0</v>
      </c>
      <c r="AI78" s="202">
        <v>0</v>
      </c>
      <c r="AJ78" s="202">
        <v>0</v>
      </c>
      <c r="AK78" s="202">
        <v>3.81</v>
      </c>
      <c r="AL78" s="202">
        <v>0</v>
      </c>
      <c r="AM78" s="202">
        <v>64.2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10.31</v>
      </c>
      <c r="AV78" s="202">
        <v>0.17</v>
      </c>
      <c r="AW78" s="202">
        <v>0.2</v>
      </c>
      <c r="AX78" s="202">
        <v>0.14000000000000001</v>
      </c>
      <c r="AY78" s="202">
        <v>0.2</v>
      </c>
    </row>
    <row r="79" spans="1:51">
      <c r="A79" t="s">
        <v>121</v>
      </c>
      <c r="B79" s="202">
        <v>0</v>
      </c>
      <c r="C79" s="202">
        <v>0</v>
      </c>
      <c r="D79" s="202">
        <v>3.22</v>
      </c>
      <c r="E79" s="202">
        <v>0</v>
      </c>
      <c r="F79" s="202">
        <v>0</v>
      </c>
      <c r="G79" s="202">
        <v>6.59</v>
      </c>
      <c r="H79" s="202">
        <v>0</v>
      </c>
      <c r="I79" s="202">
        <v>0</v>
      </c>
      <c r="J79" s="202">
        <v>4.8</v>
      </c>
      <c r="K79" s="202">
        <v>0.13</v>
      </c>
      <c r="L79" s="202">
        <v>2.08</v>
      </c>
      <c r="M79" s="202">
        <v>0.09</v>
      </c>
      <c r="N79" s="202">
        <v>0.11</v>
      </c>
      <c r="O79" s="202">
        <v>0.13</v>
      </c>
      <c r="P79" s="202">
        <v>0.14000000000000001</v>
      </c>
      <c r="Q79" s="202">
        <v>0</v>
      </c>
      <c r="R79" s="202">
        <v>0.02</v>
      </c>
      <c r="S79" s="202">
        <v>0.02</v>
      </c>
      <c r="T79" s="202">
        <v>0.06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42.77</v>
      </c>
      <c r="AH79" s="202">
        <v>0</v>
      </c>
      <c r="AI79" s="202">
        <v>0</v>
      </c>
      <c r="AJ79" s="202">
        <v>0</v>
      </c>
      <c r="AK79" s="202">
        <v>3.81</v>
      </c>
      <c r="AL79" s="202">
        <v>0</v>
      </c>
      <c r="AM79" s="202">
        <v>64.2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10.31</v>
      </c>
      <c r="AV79" s="202">
        <v>0.17</v>
      </c>
      <c r="AW79" s="202">
        <v>0.2</v>
      </c>
      <c r="AX79" s="202">
        <v>0.14000000000000001</v>
      </c>
      <c r="AY79" s="202">
        <v>0.2</v>
      </c>
    </row>
    <row r="80" spans="1:51">
      <c r="A80" t="s">
        <v>122</v>
      </c>
      <c r="B80" s="202">
        <v>0</v>
      </c>
      <c r="C80" s="202">
        <v>0</v>
      </c>
      <c r="D80" s="202">
        <v>3.22</v>
      </c>
      <c r="E80" s="202">
        <v>0</v>
      </c>
      <c r="F80" s="202">
        <v>0</v>
      </c>
      <c r="G80" s="202">
        <v>6.59</v>
      </c>
      <c r="H80" s="202">
        <v>0</v>
      </c>
      <c r="I80" s="202">
        <v>0</v>
      </c>
      <c r="J80" s="202">
        <v>4.8</v>
      </c>
      <c r="K80" s="202">
        <v>0.13</v>
      </c>
      <c r="L80" s="202">
        <v>1.34</v>
      </c>
      <c r="M80" s="202">
        <v>0.09</v>
      </c>
      <c r="N80" s="202">
        <v>0.11</v>
      </c>
      <c r="O80" s="202">
        <v>0.13</v>
      </c>
      <c r="P80" s="202">
        <v>0.14000000000000001</v>
      </c>
      <c r="Q80" s="202">
        <v>0</v>
      </c>
      <c r="R80" s="202">
        <v>0.02</v>
      </c>
      <c r="S80" s="202">
        <v>0.02</v>
      </c>
      <c r="T80" s="202">
        <v>0.06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42.77</v>
      </c>
      <c r="AH80" s="202">
        <v>0</v>
      </c>
      <c r="AI80" s="202">
        <v>0</v>
      </c>
      <c r="AJ80" s="202">
        <v>0</v>
      </c>
      <c r="AK80" s="202">
        <v>3.81</v>
      </c>
      <c r="AL80" s="202">
        <v>0</v>
      </c>
      <c r="AM80" s="202">
        <v>64.2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10.31</v>
      </c>
      <c r="AV80" s="202">
        <v>0.17</v>
      </c>
      <c r="AW80" s="202">
        <v>0.2</v>
      </c>
      <c r="AX80" s="202">
        <v>0.14000000000000001</v>
      </c>
      <c r="AY80" s="202">
        <v>0.2</v>
      </c>
    </row>
    <row r="81" spans="1:51">
      <c r="A81" t="s">
        <v>123</v>
      </c>
      <c r="B81" s="202">
        <v>0</v>
      </c>
      <c r="C81" s="202">
        <v>0</v>
      </c>
      <c r="D81" s="202">
        <v>3.22</v>
      </c>
      <c r="E81" s="202">
        <v>0</v>
      </c>
      <c r="F81" s="202">
        <v>0</v>
      </c>
      <c r="G81" s="202">
        <v>6.59</v>
      </c>
      <c r="H81" s="202">
        <v>0</v>
      </c>
      <c r="I81" s="202">
        <v>0</v>
      </c>
      <c r="J81" s="202">
        <v>4.8</v>
      </c>
      <c r="K81" s="202">
        <v>0.13</v>
      </c>
      <c r="L81" s="202">
        <v>0.36</v>
      </c>
      <c r="M81" s="202">
        <v>0.09</v>
      </c>
      <c r="N81" s="202">
        <v>0.11</v>
      </c>
      <c r="O81" s="202">
        <v>0.13</v>
      </c>
      <c r="P81" s="202">
        <v>0.14000000000000001</v>
      </c>
      <c r="Q81" s="202">
        <v>0</v>
      </c>
      <c r="R81" s="202">
        <v>0.02</v>
      </c>
      <c r="S81" s="202">
        <v>0.03</v>
      </c>
      <c r="T81" s="202">
        <v>0.06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42.77</v>
      </c>
      <c r="AH81" s="202">
        <v>0</v>
      </c>
      <c r="AI81" s="202">
        <v>0</v>
      </c>
      <c r="AJ81" s="202">
        <v>0</v>
      </c>
      <c r="AK81" s="202">
        <v>4.3499999999999996</v>
      </c>
      <c r="AL81" s="202">
        <v>0</v>
      </c>
      <c r="AM81" s="202">
        <v>64.2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10.31</v>
      </c>
      <c r="AV81" s="202">
        <v>0.17</v>
      </c>
      <c r="AW81" s="202">
        <v>0.2</v>
      </c>
      <c r="AX81" s="202">
        <v>0.14000000000000001</v>
      </c>
      <c r="AY81" s="202">
        <v>0.2</v>
      </c>
    </row>
    <row r="82" spans="1:51">
      <c r="A82" t="s">
        <v>124</v>
      </c>
      <c r="B82" s="202">
        <v>0</v>
      </c>
      <c r="C82" s="202">
        <v>0</v>
      </c>
      <c r="D82" s="202">
        <v>3.22</v>
      </c>
      <c r="E82" s="202">
        <v>0</v>
      </c>
      <c r="F82" s="202">
        <v>0</v>
      </c>
      <c r="G82" s="202">
        <v>6.59</v>
      </c>
      <c r="H82" s="202">
        <v>0</v>
      </c>
      <c r="I82" s="202">
        <v>0</v>
      </c>
      <c r="J82" s="202">
        <v>4.8</v>
      </c>
      <c r="K82" s="202">
        <v>0.13</v>
      </c>
      <c r="L82" s="202">
        <v>0.36</v>
      </c>
      <c r="M82" s="202">
        <v>0.09</v>
      </c>
      <c r="N82" s="202">
        <v>0.11</v>
      </c>
      <c r="O82" s="202">
        <v>0.13</v>
      </c>
      <c r="P82" s="202">
        <v>0.14000000000000001</v>
      </c>
      <c r="Q82" s="202">
        <v>0</v>
      </c>
      <c r="R82" s="202">
        <v>0.02</v>
      </c>
      <c r="S82" s="202">
        <v>0.02</v>
      </c>
      <c r="T82" s="202">
        <v>0.06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42.77</v>
      </c>
      <c r="AH82" s="202">
        <v>0</v>
      </c>
      <c r="AI82" s="202">
        <v>0</v>
      </c>
      <c r="AJ82" s="202">
        <v>0</v>
      </c>
      <c r="AK82" s="202">
        <v>4.3499999999999996</v>
      </c>
      <c r="AL82" s="202">
        <v>0</v>
      </c>
      <c r="AM82" s="202">
        <v>64.2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10.31</v>
      </c>
      <c r="AV82" s="202">
        <v>0.17</v>
      </c>
      <c r="AW82" s="202">
        <v>0.2</v>
      </c>
      <c r="AX82" s="202">
        <v>0.14000000000000001</v>
      </c>
      <c r="AY82" s="202">
        <v>0.2</v>
      </c>
    </row>
    <row r="83" spans="1:51">
      <c r="A83" t="s">
        <v>125</v>
      </c>
      <c r="B83" s="202">
        <v>0</v>
      </c>
      <c r="C83" s="202">
        <v>0</v>
      </c>
      <c r="D83" s="202">
        <v>3.27</v>
      </c>
      <c r="E83" s="202">
        <v>0</v>
      </c>
      <c r="F83" s="202">
        <v>0</v>
      </c>
      <c r="G83" s="202">
        <v>6.59</v>
      </c>
      <c r="H83" s="202">
        <v>0</v>
      </c>
      <c r="I83" s="202">
        <v>0</v>
      </c>
      <c r="J83" s="202">
        <v>4.8</v>
      </c>
      <c r="K83" s="202">
        <v>0.13</v>
      </c>
      <c r="L83" s="202">
        <v>0.36</v>
      </c>
      <c r="M83" s="202">
        <v>0.09</v>
      </c>
      <c r="N83" s="202">
        <v>0.11</v>
      </c>
      <c r="O83" s="202">
        <v>0.13</v>
      </c>
      <c r="P83" s="202">
        <v>0.14000000000000001</v>
      </c>
      <c r="Q83" s="202">
        <v>0</v>
      </c>
      <c r="R83" s="202">
        <v>0.02</v>
      </c>
      <c r="S83" s="202">
        <v>0.02</v>
      </c>
      <c r="T83" s="202">
        <v>0.06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42.77</v>
      </c>
      <c r="AH83" s="202">
        <v>0</v>
      </c>
      <c r="AI83" s="202">
        <v>0</v>
      </c>
      <c r="AJ83" s="202">
        <v>0</v>
      </c>
      <c r="AK83" s="202">
        <v>4.3499999999999996</v>
      </c>
      <c r="AL83" s="202">
        <v>0</v>
      </c>
      <c r="AM83" s="202">
        <v>64.2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10.31</v>
      </c>
      <c r="AV83" s="202">
        <v>0.17</v>
      </c>
      <c r="AW83" s="202">
        <v>0.2</v>
      </c>
      <c r="AX83" s="202">
        <v>0.14000000000000001</v>
      </c>
      <c r="AY83" s="202">
        <v>0.2</v>
      </c>
    </row>
    <row r="84" spans="1:51">
      <c r="A84" t="s">
        <v>126</v>
      </c>
      <c r="B84" s="202">
        <v>0</v>
      </c>
      <c r="C84" s="202">
        <v>0</v>
      </c>
      <c r="D84" s="202">
        <v>3.27</v>
      </c>
      <c r="E84" s="202">
        <v>0</v>
      </c>
      <c r="F84" s="202">
        <v>0</v>
      </c>
      <c r="G84" s="202">
        <v>6.59</v>
      </c>
      <c r="H84" s="202">
        <v>0</v>
      </c>
      <c r="I84" s="202">
        <v>0</v>
      </c>
      <c r="J84" s="202">
        <v>4.8</v>
      </c>
      <c r="K84" s="202">
        <v>0.13</v>
      </c>
      <c r="L84" s="202">
        <v>0.36</v>
      </c>
      <c r="M84" s="202">
        <v>0.09</v>
      </c>
      <c r="N84" s="202">
        <v>0.11</v>
      </c>
      <c r="O84" s="202">
        <v>0.13</v>
      </c>
      <c r="P84" s="202">
        <v>0.14000000000000001</v>
      </c>
      <c r="Q84" s="202">
        <v>0</v>
      </c>
      <c r="R84" s="202">
        <v>0.02</v>
      </c>
      <c r="S84" s="202">
        <v>0.02</v>
      </c>
      <c r="T84" s="202">
        <v>0.06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42.77</v>
      </c>
      <c r="AH84" s="202">
        <v>0</v>
      </c>
      <c r="AI84" s="202">
        <v>0</v>
      </c>
      <c r="AJ84" s="202">
        <v>0</v>
      </c>
      <c r="AK84" s="202">
        <v>4.3499999999999996</v>
      </c>
      <c r="AL84" s="202">
        <v>0</v>
      </c>
      <c r="AM84" s="202">
        <v>64.2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10.31</v>
      </c>
      <c r="AV84" s="202">
        <v>0.17</v>
      </c>
      <c r="AW84" s="202">
        <v>0.2</v>
      </c>
      <c r="AX84" s="202">
        <v>0.14000000000000001</v>
      </c>
      <c r="AY84" s="202">
        <v>0.2</v>
      </c>
    </row>
    <row r="85" spans="1:51">
      <c r="A85" t="s">
        <v>127</v>
      </c>
      <c r="B85" s="202">
        <v>0</v>
      </c>
      <c r="C85" s="202">
        <v>0</v>
      </c>
      <c r="D85" s="202">
        <v>3.27</v>
      </c>
      <c r="E85" s="202">
        <v>0</v>
      </c>
      <c r="F85" s="202">
        <v>0</v>
      </c>
      <c r="G85" s="202">
        <v>6.59</v>
      </c>
      <c r="H85" s="202">
        <v>0</v>
      </c>
      <c r="I85" s="202">
        <v>0</v>
      </c>
      <c r="J85" s="202">
        <v>4.8</v>
      </c>
      <c r="K85" s="202">
        <v>0.19</v>
      </c>
      <c r="L85" s="202">
        <v>0.39</v>
      </c>
      <c r="M85" s="202">
        <v>0.09</v>
      </c>
      <c r="N85" s="202">
        <v>0.11</v>
      </c>
      <c r="O85" s="202">
        <v>0.13</v>
      </c>
      <c r="P85" s="202">
        <v>0.14000000000000001</v>
      </c>
      <c r="Q85" s="202">
        <v>0</v>
      </c>
      <c r="R85" s="202">
        <v>0.02</v>
      </c>
      <c r="S85" s="202">
        <v>0.02</v>
      </c>
      <c r="T85" s="202">
        <v>0.06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0</v>
      </c>
      <c r="AE85" s="202">
        <v>0</v>
      </c>
      <c r="AF85" s="202">
        <v>0</v>
      </c>
      <c r="AG85" s="202">
        <v>42.77</v>
      </c>
      <c r="AH85" s="202">
        <v>0</v>
      </c>
      <c r="AI85" s="202">
        <v>0</v>
      </c>
      <c r="AJ85" s="202">
        <v>0</v>
      </c>
      <c r="AK85" s="202">
        <v>4.3499999999999996</v>
      </c>
      <c r="AL85" s="202">
        <v>0</v>
      </c>
      <c r="AM85" s="202">
        <v>64.2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10.31</v>
      </c>
      <c r="AV85" s="202">
        <v>0.17</v>
      </c>
      <c r="AW85" s="202">
        <v>0.2</v>
      </c>
      <c r="AX85" s="202">
        <v>0.14000000000000001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3.27</v>
      </c>
      <c r="E86" s="202">
        <v>0</v>
      </c>
      <c r="F86" s="202">
        <v>0</v>
      </c>
      <c r="G86" s="202">
        <v>6.59</v>
      </c>
      <c r="H86" s="202">
        <v>0</v>
      </c>
      <c r="I86" s="202">
        <v>0</v>
      </c>
      <c r="J86" s="202">
        <v>4.8</v>
      </c>
      <c r="K86" s="202">
        <v>0.13</v>
      </c>
      <c r="L86" s="202">
        <v>0.36</v>
      </c>
      <c r="M86" s="202">
        <v>0.09</v>
      </c>
      <c r="N86" s="202">
        <v>0.11</v>
      </c>
      <c r="O86" s="202">
        <v>0.13</v>
      </c>
      <c r="P86" s="202">
        <v>0.14000000000000001</v>
      </c>
      <c r="Q86" s="202">
        <v>0</v>
      </c>
      <c r="R86" s="202">
        <v>0.02</v>
      </c>
      <c r="S86" s="202">
        <v>0.02</v>
      </c>
      <c r="T86" s="202">
        <v>0.06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0</v>
      </c>
      <c r="AE86" s="202">
        <v>0</v>
      </c>
      <c r="AF86" s="202">
        <v>0</v>
      </c>
      <c r="AG86" s="202">
        <v>42.77</v>
      </c>
      <c r="AH86" s="202">
        <v>0</v>
      </c>
      <c r="AI86" s="202">
        <v>0</v>
      </c>
      <c r="AJ86" s="202">
        <v>0</v>
      </c>
      <c r="AK86" s="202">
        <v>4.3499999999999996</v>
      </c>
      <c r="AL86" s="202">
        <v>0</v>
      </c>
      <c r="AM86" s="202">
        <v>64.2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10.31</v>
      </c>
      <c r="AV86" s="202">
        <v>0.17</v>
      </c>
      <c r="AW86" s="202">
        <v>0.2</v>
      </c>
      <c r="AX86" s="202">
        <v>0.14000000000000001</v>
      </c>
      <c r="AY86" s="202">
        <v>0.15</v>
      </c>
    </row>
    <row r="87" spans="1:51">
      <c r="A87" t="s">
        <v>129</v>
      </c>
      <c r="B87" s="202">
        <v>0</v>
      </c>
      <c r="C87" s="202">
        <v>0</v>
      </c>
      <c r="D87" s="202">
        <v>3.3</v>
      </c>
      <c r="E87" s="202">
        <v>0</v>
      </c>
      <c r="F87" s="202">
        <v>0</v>
      </c>
      <c r="G87" s="202">
        <v>6.59</v>
      </c>
      <c r="H87" s="202">
        <v>0</v>
      </c>
      <c r="I87" s="202">
        <v>0</v>
      </c>
      <c r="J87" s="202">
        <v>4.8</v>
      </c>
      <c r="K87" s="202">
        <v>0.13</v>
      </c>
      <c r="L87" s="202">
        <v>0.36</v>
      </c>
      <c r="M87" s="202">
        <v>0.09</v>
      </c>
      <c r="N87" s="202">
        <v>0.11</v>
      </c>
      <c r="O87" s="202">
        <v>0.13</v>
      </c>
      <c r="P87" s="202">
        <v>0.14000000000000001</v>
      </c>
      <c r="Q87" s="202">
        <v>0</v>
      </c>
      <c r="R87" s="202">
        <v>0.02</v>
      </c>
      <c r="S87" s="202">
        <v>0.02</v>
      </c>
      <c r="T87" s="202">
        <v>0.06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0</v>
      </c>
      <c r="AE87" s="202">
        <v>0</v>
      </c>
      <c r="AF87" s="202">
        <v>0</v>
      </c>
      <c r="AG87" s="202">
        <v>42.77</v>
      </c>
      <c r="AH87" s="202">
        <v>0</v>
      </c>
      <c r="AI87" s="202">
        <v>0</v>
      </c>
      <c r="AJ87" s="202">
        <v>0</v>
      </c>
      <c r="AK87" s="202">
        <v>4.3499999999999996</v>
      </c>
      <c r="AL87" s="202">
        <v>0</v>
      </c>
      <c r="AM87" s="202">
        <v>64.2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10.31</v>
      </c>
      <c r="AV87" s="202">
        <v>0.17</v>
      </c>
      <c r="AW87" s="202">
        <v>0.2</v>
      </c>
      <c r="AX87" s="202">
        <v>0.14000000000000001</v>
      </c>
      <c r="AY87" s="202">
        <v>0.15</v>
      </c>
    </row>
    <row r="88" spans="1:51">
      <c r="A88" t="s">
        <v>130</v>
      </c>
      <c r="B88" s="202">
        <v>0</v>
      </c>
      <c r="C88" s="202">
        <v>0</v>
      </c>
      <c r="D88" s="202">
        <v>3.3</v>
      </c>
      <c r="E88" s="202">
        <v>0</v>
      </c>
      <c r="F88" s="202">
        <v>0</v>
      </c>
      <c r="G88" s="202">
        <v>6.59</v>
      </c>
      <c r="H88" s="202">
        <v>0</v>
      </c>
      <c r="I88" s="202">
        <v>0</v>
      </c>
      <c r="J88" s="202">
        <v>4.8</v>
      </c>
      <c r="K88" s="202">
        <v>0.13</v>
      </c>
      <c r="L88" s="202">
        <v>0.36</v>
      </c>
      <c r="M88" s="202">
        <v>0.09</v>
      </c>
      <c r="N88" s="202">
        <v>0.11</v>
      </c>
      <c r="O88" s="202">
        <v>0.13</v>
      </c>
      <c r="P88" s="202">
        <v>0.14000000000000001</v>
      </c>
      <c r="Q88" s="202">
        <v>0</v>
      </c>
      <c r="R88" s="202">
        <v>0.02</v>
      </c>
      <c r="S88" s="202">
        <v>0.02</v>
      </c>
      <c r="T88" s="202">
        <v>0.06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1.94</v>
      </c>
      <c r="AD88" s="202">
        <v>0</v>
      </c>
      <c r="AE88" s="202">
        <v>0</v>
      </c>
      <c r="AF88" s="202">
        <v>0</v>
      </c>
      <c r="AG88" s="202">
        <v>42.77</v>
      </c>
      <c r="AH88" s="202">
        <v>0</v>
      </c>
      <c r="AI88" s="202">
        <v>0</v>
      </c>
      <c r="AJ88" s="202">
        <v>0</v>
      </c>
      <c r="AK88" s="202">
        <v>4.3499999999999996</v>
      </c>
      <c r="AL88" s="202">
        <v>0</v>
      </c>
      <c r="AM88" s="202">
        <v>64.2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10.31</v>
      </c>
      <c r="AV88" s="202">
        <v>0.17</v>
      </c>
      <c r="AW88" s="202">
        <v>0.2</v>
      </c>
      <c r="AX88" s="202">
        <v>0.14000000000000001</v>
      </c>
      <c r="AY88" s="202">
        <v>0.15</v>
      </c>
    </row>
    <row r="89" spans="1:51">
      <c r="A89" t="s">
        <v>131</v>
      </c>
      <c r="B89" s="202">
        <v>0</v>
      </c>
      <c r="C89" s="202">
        <v>0</v>
      </c>
      <c r="D89" s="202">
        <v>3.3</v>
      </c>
      <c r="E89" s="202">
        <v>0</v>
      </c>
      <c r="F89" s="202">
        <v>0</v>
      </c>
      <c r="G89" s="202">
        <v>6.59</v>
      </c>
      <c r="H89" s="202">
        <v>0</v>
      </c>
      <c r="I89" s="202">
        <v>0</v>
      </c>
      <c r="J89" s="202">
        <v>4.8</v>
      </c>
      <c r="K89" s="202">
        <v>0.13</v>
      </c>
      <c r="L89" s="202">
        <v>0.36</v>
      </c>
      <c r="M89" s="202">
        <v>0.09</v>
      </c>
      <c r="N89" s="202">
        <v>0.11</v>
      </c>
      <c r="O89" s="202">
        <v>0.13</v>
      </c>
      <c r="P89" s="202">
        <v>0.14000000000000001</v>
      </c>
      <c r="Q89" s="202">
        <v>0</v>
      </c>
      <c r="R89" s="202">
        <v>0.02</v>
      </c>
      <c r="S89" s="202">
        <v>0.02</v>
      </c>
      <c r="T89" s="202">
        <v>0.06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1.94</v>
      </c>
      <c r="AD89" s="202">
        <v>0</v>
      </c>
      <c r="AE89" s="202">
        <v>0</v>
      </c>
      <c r="AF89" s="202">
        <v>0</v>
      </c>
      <c r="AG89" s="202">
        <v>42.77</v>
      </c>
      <c r="AH89" s="202">
        <v>0</v>
      </c>
      <c r="AI89" s="202">
        <v>0</v>
      </c>
      <c r="AJ89" s="202">
        <v>0</v>
      </c>
      <c r="AK89" s="202">
        <v>4.3499999999999996</v>
      </c>
      <c r="AL89" s="202">
        <v>0</v>
      </c>
      <c r="AM89" s="202">
        <v>64.2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10.31</v>
      </c>
      <c r="AV89" s="202">
        <v>0.17</v>
      </c>
      <c r="AW89" s="202">
        <v>0.2</v>
      </c>
      <c r="AX89" s="202">
        <v>0.14000000000000001</v>
      </c>
      <c r="AY89" s="202">
        <v>0.15</v>
      </c>
    </row>
    <row r="90" spans="1:51">
      <c r="A90" t="s">
        <v>132</v>
      </c>
      <c r="B90" s="202">
        <v>0</v>
      </c>
      <c r="C90" s="202">
        <v>0</v>
      </c>
      <c r="D90" s="202">
        <v>3.3</v>
      </c>
      <c r="E90" s="202">
        <v>0</v>
      </c>
      <c r="F90" s="202">
        <v>0</v>
      </c>
      <c r="G90" s="202">
        <v>6.59</v>
      </c>
      <c r="H90" s="202">
        <v>0</v>
      </c>
      <c r="I90" s="202">
        <v>0</v>
      </c>
      <c r="J90" s="202">
        <v>4.8</v>
      </c>
      <c r="K90" s="202">
        <v>0.13</v>
      </c>
      <c r="L90" s="202">
        <v>0.36</v>
      </c>
      <c r="M90" s="202">
        <v>0.09</v>
      </c>
      <c r="N90" s="202">
        <v>0.11</v>
      </c>
      <c r="O90" s="202">
        <v>0.13</v>
      </c>
      <c r="P90" s="202">
        <v>0.14000000000000001</v>
      </c>
      <c r="Q90" s="202">
        <v>0</v>
      </c>
      <c r="R90" s="202">
        <v>0.02</v>
      </c>
      <c r="S90" s="202">
        <v>0.02</v>
      </c>
      <c r="T90" s="202">
        <v>0.06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1.94</v>
      </c>
      <c r="AD90" s="202">
        <v>0</v>
      </c>
      <c r="AE90" s="202">
        <v>0</v>
      </c>
      <c r="AF90" s="202">
        <v>0</v>
      </c>
      <c r="AG90" s="202">
        <v>42.77</v>
      </c>
      <c r="AH90" s="202">
        <v>0</v>
      </c>
      <c r="AI90" s="202">
        <v>0</v>
      </c>
      <c r="AJ90" s="202">
        <v>0</v>
      </c>
      <c r="AK90" s="202">
        <v>4.3499999999999996</v>
      </c>
      <c r="AL90" s="202">
        <v>0</v>
      </c>
      <c r="AM90" s="202">
        <v>64.2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10.31</v>
      </c>
      <c r="AV90" s="202">
        <v>0.17</v>
      </c>
      <c r="AW90" s="202">
        <v>0.2</v>
      </c>
      <c r="AX90" s="202">
        <v>0.14000000000000001</v>
      </c>
      <c r="AY90" s="202">
        <v>0.15</v>
      </c>
    </row>
    <row r="91" spans="1:51">
      <c r="A91" t="s">
        <v>133</v>
      </c>
      <c r="B91" s="202">
        <v>0</v>
      </c>
      <c r="C91" s="202">
        <v>0</v>
      </c>
      <c r="D91" s="202">
        <v>3.34</v>
      </c>
      <c r="E91" s="202">
        <v>0</v>
      </c>
      <c r="F91" s="202">
        <v>0</v>
      </c>
      <c r="G91" s="202">
        <v>6.59</v>
      </c>
      <c r="H91" s="202">
        <v>0</v>
      </c>
      <c r="I91" s="202">
        <v>0</v>
      </c>
      <c r="J91" s="202">
        <v>4.8</v>
      </c>
      <c r="K91" s="202">
        <v>0.13</v>
      </c>
      <c r="L91" s="202">
        <v>0.36</v>
      </c>
      <c r="M91" s="202">
        <v>0.09</v>
      </c>
      <c r="N91" s="202">
        <v>0.11</v>
      </c>
      <c r="O91" s="202">
        <v>0.13</v>
      </c>
      <c r="P91" s="202">
        <v>0.14000000000000001</v>
      </c>
      <c r="Q91" s="202">
        <v>0</v>
      </c>
      <c r="R91" s="202">
        <v>0.02</v>
      </c>
      <c r="S91" s="202">
        <v>0.02</v>
      </c>
      <c r="T91" s="202">
        <v>0.06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1.94</v>
      </c>
      <c r="AD91" s="202">
        <v>0</v>
      </c>
      <c r="AE91" s="202">
        <v>0</v>
      </c>
      <c r="AF91" s="202">
        <v>0</v>
      </c>
      <c r="AG91" s="202">
        <v>42.77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43.05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10.31</v>
      </c>
      <c r="AV91" s="202">
        <v>0.17</v>
      </c>
      <c r="AW91" s="202">
        <v>0.2</v>
      </c>
      <c r="AX91" s="202">
        <v>0.14000000000000001</v>
      </c>
      <c r="AY91" s="202">
        <v>0.15</v>
      </c>
    </row>
    <row r="92" spans="1:51">
      <c r="A92" t="s">
        <v>134</v>
      </c>
      <c r="B92" s="202">
        <v>0</v>
      </c>
      <c r="C92" s="202">
        <v>0</v>
      </c>
      <c r="D92" s="202">
        <v>3.34</v>
      </c>
      <c r="E92" s="202">
        <v>0</v>
      </c>
      <c r="F92" s="202">
        <v>0</v>
      </c>
      <c r="G92" s="202">
        <v>6.59</v>
      </c>
      <c r="H92" s="202">
        <v>0</v>
      </c>
      <c r="I92" s="202">
        <v>0</v>
      </c>
      <c r="J92" s="202">
        <v>4.8</v>
      </c>
      <c r="K92" s="202">
        <v>0.13</v>
      </c>
      <c r="L92" s="202">
        <v>0.36</v>
      </c>
      <c r="M92" s="202">
        <v>0.09</v>
      </c>
      <c r="N92" s="202">
        <v>0.11</v>
      </c>
      <c r="O92" s="202">
        <v>0.13</v>
      </c>
      <c r="P92" s="202">
        <v>0.14000000000000001</v>
      </c>
      <c r="Q92" s="202">
        <v>0</v>
      </c>
      <c r="R92" s="202">
        <v>0.02</v>
      </c>
      <c r="S92" s="202">
        <v>0.02</v>
      </c>
      <c r="T92" s="202">
        <v>0.06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1.94</v>
      </c>
      <c r="AD92" s="202">
        <v>0</v>
      </c>
      <c r="AE92" s="202">
        <v>0</v>
      </c>
      <c r="AF92" s="202">
        <v>0</v>
      </c>
      <c r="AG92" s="202">
        <v>42.77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43.05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10.31</v>
      </c>
      <c r="AV92" s="202">
        <v>0.17</v>
      </c>
      <c r="AW92" s="202">
        <v>0.2</v>
      </c>
      <c r="AX92" s="202">
        <v>0.14000000000000001</v>
      </c>
      <c r="AY92" s="202">
        <v>0.15</v>
      </c>
    </row>
    <row r="93" spans="1:51">
      <c r="A93" t="s">
        <v>135</v>
      </c>
      <c r="B93" s="202">
        <v>0</v>
      </c>
      <c r="C93" s="202">
        <v>0</v>
      </c>
      <c r="D93" s="202">
        <v>3.34</v>
      </c>
      <c r="E93" s="202">
        <v>0</v>
      </c>
      <c r="F93" s="202">
        <v>0</v>
      </c>
      <c r="G93" s="202">
        <v>6.59</v>
      </c>
      <c r="H93" s="202">
        <v>0</v>
      </c>
      <c r="I93" s="202">
        <v>0</v>
      </c>
      <c r="J93" s="202">
        <v>4.8</v>
      </c>
      <c r="K93" s="202">
        <v>0.13</v>
      </c>
      <c r="L93" s="202">
        <v>0.36</v>
      </c>
      <c r="M93" s="202">
        <v>0.09</v>
      </c>
      <c r="N93" s="202">
        <v>0.11</v>
      </c>
      <c r="O93" s="202">
        <v>0.13</v>
      </c>
      <c r="P93" s="202">
        <v>0.14000000000000001</v>
      </c>
      <c r="Q93" s="202">
        <v>0</v>
      </c>
      <c r="R93" s="202">
        <v>0.02</v>
      </c>
      <c r="S93" s="202">
        <v>0.02</v>
      </c>
      <c r="T93" s="202">
        <v>0.06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1.94</v>
      </c>
      <c r="AD93" s="202">
        <v>0</v>
      </c>
      <c r="AE93" s="202">
        <v>0</v>
      </c>
      <c r="AF93" s="202">
        <v>0</v>
      </c>
      <c r="AG93" s="202">
        <v>42.77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43.05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10.31</v>
      </c>
      <c r="AV93" s="202">
        <v>0.17</v>
      </c>
      <c r="AW93" s="202">
        <v>0.2</v>
      </c>
      <c r="AX93" s="202">
        <v>0.14000000000000001</v>
      </c>
      <c r="AY93" s="202">
        <v>0.15</v>
      </c>
    </row>
    <row r="94" spans="1:51">
      <c r="A94" t="s">
        <v>136</v>
      </c>
      <c r="B94" s="202">
        <v>0</v>
      </c>
      <c r="C94" s="202">
        <v>0</v>
      </c>
      <c r="D94" s="202">
        <v>3.34</v>
      </c>
      <c r="E94" s="202">
        <v>0</v>
      </c>
      <c r="F94" s="202">
        <v>0</v>
      </c>
      <c r="G94" s="202">
        <v>6.59</v>
      </c>
      <c r="H94" s="202">
        <v>0</v>
      </c>
      <c r="I94" s="202">
        <v>0</v>
      </c>
      <c r="J94" s="202">
        <v>4.8</v>
      </c>
      <c r="K94" s="202">
        <v>0.13</v>
      </c>
      <c r="L94" s="202">
        <v>0.36</v>
      </c>
      <c r="M94" s="202">
        <v>0.09</v>
      </c>
      <c r="N94" s="202">
        <v>0.11</v>
      </c>
      <c r="O94" s="202">
        <v>0.13</v>
      </c>
      <c r="P94" s="202">
        <v>0.14000000000000001</v>
      </c>
      <c r="Q94" s="202">
        <v>0</v>
      </c>
      <c r="R94" s="202">
        <v>0.02</v>
      </c>
      <c r="S94" s="202">
        <v>0.02</v>
      </c>
      <c r="T94" s="202">
        <v>0.06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1.94</v>
      </c>
      <c r="AD94" s="202">
        <v>0</v>
      </c>
      <c r="AE94" s="202">
        <v>0</v>
      </c>
      <c r="AF94" s="202">
        <v>0</v>
      </c>
      <c r="AG94" s="202">
        <v>42.77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43.05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10.31</v>
      </c>
      <c r="AV94" s="202">
        <v>0.11</v>
      </c>
      <c r="AW94" s="202">
        <v>0.2</v>
      </c>
      <c r="AX94" s="202">
        <v>0.14000000000000001</v>
      </c>
      <c r="AY94" s="202">
        <v>0.15</v>
      </c>
    </row>
    <row r="95" spans="1:51">
      <c r="A95" t="s">
        <v>137</v>
      </c>
      <c r="B95" s="202">
        <v>0</v>
      </c>
      <c r="C95" s="202">
        <v>0</v>
      </c>
      <c r="D95" s="202">
        <v>3.36</v>
      </c>
      <c r="E95" s="202">
        <v>0</v>
      </c>
      <c r="F95" s="202">
        <v>0</v>
      </c>
      <c r="G95" s="202">
        <v>6.59</v>
      </c>
      <c r="H95" s="202">
        <v>0</v>
      </c>
      <c r="I95" s="202">
        <v>0</v>
      </c>
      <c r="J95" s="202">
        <v>4.8</v>
      </c>
      <c r="K95" s="202">
        <v>0.13</v>
      </c>
      <c r="L95" s="202">
        <v>0.36</v>
      </c>
      <c r="M95" s="202">
        <v>0.09</v>
      </c>
      <c r="N95" s="202">
        <v>0.11</v>
      </c>
      <c r="O95" s="202">
        <v>0.13</v>
      </c>
      <c r="P95" s="202">
        <v>0.14000000000000001</v>
      </c>
      <c r="Q95" s="202">
        <v>0</v>
      </c>
      <c r="R95" s="202">
        <v>0.02</v>
      </c>
      <c r="S95" s="202">
        <v>0.02</v>
      </c>
      <c r="T95" s="202">
        <v>0.06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42.77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43.05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10.31</v>
      </c>
      <c r="AV95" s="202">
        <v>0.11</v>
      </c>
      <c r="AW95" s="202">
        <v>0.2</v>
      </c>
      <c r="AX95" s="202">
        <v>0.14000000000000001</v>
      </c>
      <c r="AY95" s="202">
        <v>0.15</v>
      </c>
    </row>
    <row r="96" spans="1:51">
      <c r="A96" t="s">
        <v>138</v>
      </c>
      <c r="B96" s="202">
        <v>0</v>
      </c>
      <c r="C96" s="202">
        <v>0</v>
      </c>
      <c r="D96" s="202">
        <v>3.36</v>
      </c>
      <c r="E96" s="202">
        <v>0</v>
      </c>
      <c r="F96" s="202">
        <v>0</v>
      </c>
      <c r="G96" s="202">
        <v>6.59</v>
      </c>
      <c r="H96" s="202">
        <v>0</v>
      </c>
      <c r="I96" s="202">
        <v>0</v>
      </c>
      <c r="J96" s="202">
        <v>4.8</v>
      </c>
      <c r="K96" s="202">
        <v>0.13</v>
      </c>
      <c r="L96" s="202">
        <v>0.36</v>
      </c>
      <c r="M96" s="202">
        <v>0.09</v>
      </c>
      <c r="N96" s="202">
        <v>0.11</v>
      </c>
      <c r="O96" s="202">
        <v>0.13</v>
      </c>
      <c r="P96" s="202">
        <v>0.14000000000000001</v>
      </c>
      <c r="Q96" s="202">
        <v>0</v>
      </c>
      <c r="R96" s="202">
        <v>0.02</v>
      </c>
      <c r="S96" s="202">
        <v>0.02</v>
      </c>
      <c r="T96" s="202">
        <v>0.06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42.77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43.05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10.31</v>
      </c>
      <c r="AV96" s="202">
        <v>0.11</v>
      </c>
      <c r="AW96" s="202">
        <v>0.2</v>
      </c>
      <c r="AX96" s="202">
        <v>0.14000000000000001</v>
      </c>
      <c r="AY96" s="202">
        <v>0.15</v>
      </c>
    </row>
    <row r="97" spans="1:51">
      <c r="A97" t="s">
        <v>139</v>
      </c>
      <c r="B97" s="202">
        <v>0</v>
      </c>
      <c r="C97" s="202">
        <v>0</v>
      </c>
      <c r="D97" s="202">
        <v>3.36</v>
      </c>
      <c r="E97" s="202">
        <v>0</v>
      </c>
      <c r="F97" s="202">
        <v>0</v>
      </c>
      <c r="G97" s="202">
        <v>6.59</v>
      </c>
      <c r="H97" s="202">
        <v>0</v>
      </c>
      <c r="I97" s="202">
        <v>0</v>
      </c>
      <c r="J97" s="202">
        <v>4.8</v>
      </c>
      <c r="K97" s="202">
        <v>0.13</v>
      </c>
      <c r="L97" s="202">
        <v>0.36</v>
      </c>
      <c r="M97" s="202">
        <v>0.09</v>
      </c>
      <c r="N97" s="202">
        <v>0.11</v>
      </c>
      <c r="O97" s="202">
        <v>0.13</v>
      </c>
      <c r="P97" s="202">
        <v>0.14000000000000001</v>
      </c>
      <c r="Q97" s="202">
        <v>0</v>
      </c>
      <c r="R97" s="202">
        <v>0.02</v>
      </c>
      <c r="S97" s="202">
        <v>0.02</v>
      </c>
      <c r="T97" s="202">
        <v>0.06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42.77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43.05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10.31</v>
      </c>
      <c r="AV97" s="202">
        <v>0.11</v>
      </c>
      <c r="AW97" s="202">
        <v>0.2</v>
      </c>
      <c r="AX97" s="202">
        <v>0.14000000000000001</v>
      </c>
      <c r="AY97" s="202">
        <v>0.15</v>
      </c>
    </row>
    <row r="98" spans="1:51">
      <c r="A98" t="s">
        <v>140</v>
      </c>
      <c r="B98" s="202">
        <v>0</v>
      </c>
      <c r="C98" s="202">
        <v>0</v>
      </c>
      <c r="D98" s="202">
        <v>3.36</v>
      </c>
      <c r="E98" s="202">
        <v>0</v>
      </c>
      <c r="F98" s="202">
        <v>0</v>
      </c>
      <c r="G98" s="202">
        <v>6.59</v>
      </c>
      <c r="H98" s="202">
        <v>0</v>
      </c>
      <c r="I98" s="202">
        <v>0</v>
      </c>
      <c r="J98" s="202">
        <v>4.8</v>
      </c>
      <c r="K98" s="202">
        <v>0.13</v>
      </c>
      <c r="L98" s="202">
        <v>0.36</v>
      </c>
      <c r="M98" s="202">
        <v>0.09</v>
      </c>
      <c r="N98" s="202">
        <v>0.11</v>
      </c>
      <c r="O98" s="202">
        <v>0.13</v>
      </c>
      <c r="P98" s="202">
        <v>0.14000000000000001</v>
      </c>
      <c r="Q98" s="202">
        <v>0</v>
      </c>
      <c r="R98" s="202">
        <v>0.02</v>
      </c>
      <c r="S98" s="202">
        <v>0.02</v>
      </c>
      <c r="T98" s="202">
        <v>0.06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42.77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43.05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10.31</v>
      </c>
      <c r="AV98" s="202">
        <v>0.11</v>
      </c>
      <c r="AW98" s="202">
        <v>0.2</v>
      </c>
      <c r="AX98" s="202">
        <v>0.14000000000000001</v>
      </c>
      <c r="AY98" s="202">
        <v>0.15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0.11237750000000014</v>
      </c>
      <c r="E99">
        <f t="shared" si="0"/>
        <v>0</v>
      </c>
      <c r="F99">
        <f t="shared" si="0"/>
        <v>0</v>
      </c>
      <c r="G99">
        <f t="shared" si="0"/>
        <v>0.159495</v>
      </c>
      <c r="H99">
        <f t="shared" si="0"/>
        <v>0</v>
      </c>
      <c r="I99">
        <f t="shared" si="0"/>
        <v>0</v>
      </c>
      <c r="J99">
        <f t="shared" si="0"/>
        <v>0.17888499999999968</v>
      </c>
      <c r="K99">
        <f t="shared" si="0"/>
        <v>2.850249999999999E-2</v>
      </c>
      <c r="L99">
        <f t="shared" si="0"/>
        <v>9.0142500000000125E-2</v>
      </c>
      <c r="M99">
        <f t="shared" si="0"/>
        <v>2.2399999999999985E-3</v>
      </c>
      <c r="N99">
        <f t="shared" si="0"/>
        <v>2.6399999999999991E-3</v>
      </c>
      <c r="O99">
        <f t="shared" si="0"/>
        <v>3.0875000000000052E-3</v>
      </c>
      <c r="P99">
        <f t="shared" si="0"/>
        <v>3.360000000000004E-3</v>
      </c>
      <c r="Q99">
        <f t="shared" si="0"/>
        <v>3.1425000000000021E-3</v>
      </c>
      <c r="R99">
        <f t="shared" si="0"/>
        <v>6.0625000000000002E-3</v>
      </c>
      <c r="S99">
        <f t="shared" si="0"/>
        <v>6.1949999999999948E-3</v>
      </c>
      <c r="T99">
        <f t="shared" si="0"/>
        <v>1.5487500000000006E-2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4.6259999999999982E-2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1.0098049999999996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9.4680000000000139E-2</v>
      </c>
      <c r="AL99">
        <f t="shared" si="0"/>
        <v>0</v>
      </c>
      <c r="AM99">
        <f t="shared" si="0"/>
        <v>1.5357399999999974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0.26185999999999959</v>
      </c>
      <c r="AV99">
        <f t="shared" si="0"/>
        <v>2.8950000000000013E-3</v>
      </c>
      <c r="AW99">
        <f t="shared" si="0"/>
        <v>4.7999999999999909E-3</v>
      </c>
      <c r="AX99">
        <f t="shared" si="0"/>
        <v>3.360000000000004E-3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16.66</v>
      </c>
      <c r="H3" s="202">
        <v>0</v>
      </c>
      <c r="I3" s="202">
        <v>0</v>
      </c>
      <c r="J3" s="202">
        <v>21.68</v>
      </c>
      <c r="K3" s="202">
        <v>0.36</v>
      </c>
      <c r="L3" s="202">
        <v>22.98</v>
      </c>
      <c r="M3" s="202">
        <v>1.08</v>
      </c>
      <c r="N3" s="202">
        <v>1.4</v>
      </c>
      <c r="O3" s="202">
        <v>0</v>
      </c>
      <c r="P3" s="202">
        <v>1.1499999999999999</v>
      </c>
      <c r="Q3" s="202">
        <v>0.2</v>
      </c>
      <c r="R3" s="202">
        <v>0.24</v>
      </c>
      <c r="S3" s="202">
        <v>0.31</v>
      </c>
      <c r="T3" s="202">
        <v>0</v>
      </c>
      <c r="U3" s="202">
        <v>2.38</v>
      </c>
      <c r="V3" s="202">
        <v>0.45</v>
      </c>
      <c r="W3" s="202">
        <v>1.46</v>
      </c>
      <c r="X3" s="202">
        <v>1.6</v>
      </c>
      <c r="Y3" s="202">
        <v>0</v>
      </c>
      <c r="Z3" s="202">
        <v>2.99</v>
      </c>
      <c r="AA3" s="202">
        <v>1.06</v>
      </c>
      <c r="AB3" s="202">
        <v>0</v>
      </c>
      <c r="AC3" s="202">
        <v>14.7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16.66</v>
      </c>
      <c r="H4" s="202">
        <v>0</v>
      </c>
      <c r="I4" s="202">
        <v>0</v>
      </c>
      <c r="J4" s="202">
        <v>21.68</v>
      </c>
      <c r="K4" s="202">
        <v>0.36</v>
      </c>
      <c r="L4" s="202">
        <v>22.98</v>
      </c>
      <c r="M4" s="202">
        <v>1.08</v>
      </c>
      <c r="N4" s="202">
        <v>1.4</v>
      </c>
      <c r="O4" s="202">
        <v>0</v>
      </c>
      <c r="P4" s="202">
        <v>1.1499999999999999</v>
      </c>
      <c r="Q4" s="202">
        <v>0.2</v>
      </c>
      <c r="R4" s="202">
        <v>0.24</v>
      </c>
      <c r="S4" s="202">
        <v>0.31</v>
      </c>
      <c r="T4" s="202">
        <v>0</v>
      </c>
      <c r="U4" s="202">
        <v>2.38</v>
      </c>
      <c r="V4" s="202">
        <v>0.2</v>
      </c>
      <c r="W4" s="202">
        <v>1.46</v>
      </c>
      <c r="X4" s="202">
        <v>1.6</v>
      </c>
      <c r="Y4" s="202">
        <v>0</v>
      </c>
      <c r="Z4" s="202">
        <v>2.99</v>
      </c>
      <c r="AA4" s="202">
        <v>1.06</v>
      </c>
      <c r="AB4" s="202">
        <v>0</v>
      </c>
      <c r="AC4" s="202">
        <v>14.7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16.66</v>
      </c>
      <c r="H5" s="202">
        <v>0</v>
      </c>
      <c r="I5" s="202">
        <v>0</v>
      </c>
      <c r="J5" s="202">
        <v>21.68</v>
      </c>
      <c r="K5" s="202">
        <v>0.36</v>
      </c>
      <c r="L5" s="202">
        <v>22.98</v>
      </c>
      <c r="M5" s="202">
        <v>1.08</v>
      </c>
      <c r="N5" s="202">
        <v>1.4</v>
      </c>
      <c r="O5" s="202">
        <v>0</v>
      </c>
      <c r="P5" s="202">
        <v>1.1499999999999999</v>
      </c>
      <c r="Q5" s="202">
        <v>0.2</v>
      </c>
      <c r="R5" s="202">
        <v>0.24</v>
      </c>
      <c r="S5" s="202">
        <v>0.31</v>
      </c>
      <c r="T5" s="202">
        <v>0</v>
      </c>
      <c r="U5" s="202">
        <v>2.38</v>
      </c>
      <c r="V5" s="202">
        <v>0.94</v>
      </c>
      <c r="W5" s="202">
        <v>1.46</v>
      </c>
      <c r="X5" s="202">
        <v>1.6</v>
      </c>
      <c r="Y5" s="202">
        <v>0</v>
      </c>
      <c r="Z5" s="202">
        <v>2.99</v>
      </c>
      <c r="AA5" s="202">
        <v>1.06</v>
      </c>
      <c r="AB5" s="202">
        <v>0</v>
      </c>
      <c r="AC5" s="202">
        <v>14.7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16.66</v>
      </c>
      <c r="H6" s="202">
        <v>0</v>
      </c>
      <c r="I6" s="202">
        <v>0</v>
      </c>
      <c r="J6" s="202">
        <v>21.68</v>
      </c>
      <c r="K6" s="202">
        <v>4.5199999999999996</v>
      </c>
      <c r="L6" s="202">
        <v>61.45</v>
      </c>
      <c r="M6" s="202">
        <v>1.08</v>
      </c>
      <c r="N6" s="202">
        <v>1.4</v>
      </c>
      <c r="O6" s="202">
        <v>0</v>
      </c>
      <c r="P6" s="202">
        <v>1.1499999999999999</v>
      </c>
      <c r="Q6" s="202">
        <v>0.2</v>
      </c>
      <c r="R6" s="202">
        <v>0.24</v>
      </c>
      <c r="S6" s="202">
        <v>0.31</v>
      </c>
      <c r="T6" s="202">
        <v>0</v>
      </c>
      <c r="U6" s="202">
        <v>2.38</v>
      </c>
      <c r="V6" s="202">
        <v>0.94</v>
      </c>
      <c r="W6" s="202">
        <v>1.46</v>
      </c>
      <c r="X6" s="202">
        <v>1.6</v>
      </c>
      <c r="Y6" s="202">
        <v>0</v>
      </c>
      <c r="Z6" s="202">
        <v>2.99</v>
      </c>
      <c r="AA6" s="202">
        <v>1.06</v>
      </c>
      <c r="AB6" s="202">
        <v>0</v>
      </c>
      <c r="AC6" s="202">
        <v>14.7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16.66</v>
      </c>
      <c r="H7" s="202">
        <v>0</v>
      </c>
      <c r="I7" s="202">
        <v>0</v>
      </c>
      <c r="J7" s="202">
        <v>21.68</v>
      </c>
      <c r="K7" s="202">
        <v>4.42</v>
      </c>
      <c r="L7" s="202">
        <v>109.53</v>
      </c>
      <c r="M7" s="202">
        <v>1.08</v>
      </c>
      <c r="N7" s="202">
        <v>1.4</v>
      </c>
      <c r="O7" s="202">
        <v>0</v>
      </c>
      <c r="P7" s="202">
        <v>1.1499999999999999</v>
      </c>
      <c r="Q7" s="202">
        <v>0.2</v>
      </c>
      <c r="R7" s="202">
        <v>0.24</v>
      </c>
      <c r="S7" s="202">
        <v>0.31</v>
      </c>
      <c r="T7" s="202">
        <v>0</v>
      </c>
      <c r="U7" s="202">
        <v>2.38</v>
      </c>
      <c r="V7" s="202">
        <v>0.94</v>
      </c>
      <c r="W7" s="202">
        <v>1.46</v>
      </c>
      <c r="X7" s="202">
        <v>1.6</v>
      </c>
      <c r="Y7" s="202">
        <v>0</v>
      </c>
      <c r="Z7" s="202">
        <v>2.99</v>
      </c>
      <c r="AA7" s="202">
        <v>1.06</v>
      </c>
      <c r="AB7" s="202">
        <v>0</v>
      </c>
      <c r="AC7" s="202">
        <v>14.7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18.05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16.66</v>
      </c>
      <c r="H8" s="202">
        <v>0</v>
      </c>
      <c r="I8" s="202">
        <v>0</v>
      </c>
      <c r="J8" s="202">
        <v>21.68</v>
      </c>
      <c r="K8" s="202">
        <v>4.5199999999999996</v>
      </c>
      <c r="L8" s="202">
        <v>138.38</v>
      </c>
      <c r="M8" s="202">
        <v>1.08</v>
      </c>
      <c r="N8" s="202">
        <v>1.4</v>
      </c>
      <c r="O8" s="202">
        <v>0</v>
      </c>
      <c r="P8" s="202">
        <v>1.1499999999999999</v>
      </c>
      <c r="Q8" s="202">
        <v>0.2</v>
      </c>
      <c r="R8" s="202">
        <v>0.24</v>
      </c>
      <c r="S8" s="202">
        <v>0.31</v>
      </c>
      <c r="T8" s="202">
        <v>0</v>
      </c>
      <c r="U8" s="202">
        <v>2.38</v>
      </c>
      <c r="V8" s="202">
        <v>0.94</v>
      </c>
      <c r="W8" s="202">
        <v>1.46</v>
      </c>
      <c r="X8" s="202">
        <v>1.6</v>
      </c>
      <c r="Y8" s="202">
        <v>0</v>
      </c>
      <c r="Z8" s="202">
        <v>2.99</v>
      </c>
      <c r="AA8" s="202">
        <v>1.06</v>
      </c>
      <c r="AB8" s="202">
        <v>0</v>
      </c>
      <c r="AC8" s="202">
        <v>14.7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18.05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16.66</v>
      </c>
      <c r="H9" s="202">
        <v>0</v>
      </c>
      <c r="I9" s="202">
        <v>0</v>
      </c>
      <c r="J9" s="202">
        <v>21.68</v>
      </c>
      <c r="K9" s="202">
        <v>4.5199999999999996</v>
      </c>
      <c r="L9" s="202">
        <v>157.62</v>
      </c>
      <c r="M9" s="202">
        <v>1.08</v>
      </c>
      <c r="N9" s="202">
        <v>1.4</v>
      </c>
      <c r="O9" s="202">
        <v>0</v>
      </c>
      <c r="P9" s="202">
        <v>1.1499999999999999</v>
      </c>
      <c r="Q9" s="202">
        <v>0.2</v>
      </c>
      <c r="R9" s="202">
        <v>0.24</v>
      </c>
      <c r="S9" s="202">
        <v>0.31</v>
      </c>
      <c r="T9" s="202">
        <v>0</v>
      </c>
      <c r="U9" s="202">
        <v>2.38</v>
      </c>
      <c r="V9" s="202">
        <v>0.94</v>
      </c>
      <c r="W9" s="202">
        <v>1.46</v>
      </c>
      <c r="X9" s="202">
        <v>1.6</v>
      </c>
      <c r="Y9" s="202">
        <v>0</v>
      </c>
      <c r="Z9" s="202">
        <v>2.98</v>
      </c>
      <c r="AA9" s="202">
        <v>1.06</v>
      </c>
      <c r="AB9" s="202">
        <v>0</v>
      </c>
      <c r="AC9" s="202">
        <v>14.7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11.35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16.66</v>
      </c>
      <c r="H10" s="202">
        <v>0</v>
      </c>
      <c r="I10" s="202">
        <v>0</v>
      </c>
      <c r="J10" s="202">
        <v>21.68</v>
      </c>
      <c r="K10" s="202">
        <v>4.5199999999999996</v>
      </c>
      <c r="L10" s="202">
        <v>176.85</v>
      </c>
      <c r="M10" s="202">
        <v>1.08</v>
      </c>
      <c r="N10" s="202">
        <v>1.4</v>
      </c>
      <c r="O10" s="202">
        <v>0</v>
      </c>
      <c r="P10" s="202">
        <v>1.1499999999999999</v>
      </c>
      <c r="Q10" s="202">
        <v>0.2</v>
      </c>
      <c r="R10" s="202">
        <v>0.24</v>
      </c>
      <c r="S10" s="202">
        <v>0.31</v>
      </c>
      <c r="T10" s="202">
        <v>0</v>
      </c>
      <c r="U10" s="202">
        <v>2.38</v>
      </c>
      <c r="V10" s="202">
        <v>0.94</v>
      </c>
      <c r="W10" s="202">
        <v>1.46</v>
      </c>
      <c r="X10" s="202">
        <v>1.6</v>
      </c>
      <c r="Y10" s="202">
        <v>0</v>
      </c>
      <c r="Z10" s="202">
        <v>2.98</v>
      </c>
      <c r="AA10" s="202">
        <v>1.06</v>
      </c>
      <c r="AB10" s="202">
        <v>0</v>
      </c>
      <c r="AC10" s="202">
        <v>14.7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11.35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16.66</v>
      </c>
      <c r="H11" s="202">
        <v>0</v>
      </c>
      <c r="I11" s="202">
        <v>0</v>
      </c>
      <c r="J11" s="202">
        <v>21.68</v>
      </c>
      <c r="K11" s="202">
        <v>4.5199999999999996</v>
      </c>
      <c r="L11" s="202">
        <v>205.7</v>
      </c>
      <c r="M11" s="202">
        <v>1.08</v>
      </c>
      <c r="N11" s="202">
        <v>1.4</v>
      </c>
      <c r="O11" s="202">
        <v>0</v>
      </c>
      <c r="P11" s="202">
        <v>1.1499999999999999</v>
      </c>
      <c r="Q11" s="202">
        <v>0.09</v>
      </c>
      <c r="R11" s="202">
        <v>0.24</v>
      </c>
      <c r="S11" s="202">
        <v>0.31</v>
      </c>
      <c r="T11" s="202">
        <v>0</v>
      </c>
      <c r="U11" s="202">
        <v>2.38</v>
      </c>
      <c r="V11" s="202">
        <v>0.94</v>
      </c>
      <c r="W11" s="202">
        <v>1.46</v>
      </c>
      <c r="X11" s="202">
        <v>1.6</v>
      </c>
      <c r="Y11" s="202">
        <v>0</v>
      </c>
      <c r="Z11" s="202">
        <v>2.98</v>
      </c>
      <c r="AA11" s="202">
        <v>1.06</v>
      </c>
      <c r="AB11" s="202">
        <v>0</v>
      </c>
      <c r="AC11" s="202">
        <v>14.99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11.35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16.66</v>
      </c>
      <c r="H12" s="202">
        <v>0</v>
      </c>
      <c r="I12" s="202">
        <v>0</v>
      </c>
      <c r="J12" s="202">
        <v>21.68</v>
      </c>
      <c r="K12" s="202">
        <v>4.5199999999999996</v>
      </c>
      <c r="L12" s="202">
        <v>234.55</v>
      </c>
      <c r="M12" s="202">
        <v>1.08</v>
      </c>
      <c r="N12" s="202">
        <v>1.4</v>
      </c>
      <c r="O12" s="202">
        <v>0</v>
      </c>
      <c r="P12" s="202">
        <v>1.1499999999999999</v>
      </c>
      <c r="Q12" s="202">
        <v>0.09</v>
      </c>
      <c r="R12" s="202">
        <v>0.24</v>
      </c>
      <c r="S12" s="202">
        <v>0.31</v>
      </c>
      <c r="T12" s="202">
        <v>0</v>
      </c>
      <c r="U12" s="202">
        <v>2.38</v>
      </c>
      <c r="V12" s="202">
        <v>0.94</v>
      </c>
      <c r="W12" s="202">
        <v>1.46</v>
      </c>
      <c r="X12" s="202">
        <v>1.6</v>
      </c>
      <c r="Y12" s="202">
        <v>0</v>
      </c>
      <c r="Z12" s="202">
        <v>2.98</v>
      </c>
      <c r="AA12" s="202">
        <v>1.06</v>
      </c>
      <c r="AB12" s="202">
        <v>0</v>
      </c>
      <c r="AC12" s="202">
        <v>14.99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11.35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16.66</v>
      </c>
      <c r="H13" s="202">
        <v>0</v>
      </c>
      <c r="I13" s="202">
        <v>0</v>
      </c>
      <c r="J13" s="202">
        <v>21.68</v>
      </c>
      <c r="K13" s="202">
        <v>4.5199999999999996</v>
      </c>
      <c r="L13" s="202">
        <v>263.39999999999998</v>
      </c>
      <c r="M13" s="202">
        <v>1.08</v>
      </c>
      <c r="N13" s="202">
        <v>1.4</v>
      </c>
      <c r="O13" s="202">
        <v>0</v>
      </c>
      <c r="P13" s="202">
        <v>1.1499999999999999</v>
      </c>
      <c r="Q13" s="202">
        <v>0.09</v>
      </c>
      <c r="R13" s="202">
        <v>0.24</v>
      </c>
      <c r="S13" s="202">
        <v>0.31</v>
      </c>
      <c r="T13" s="202">
        <v>0</v>
      </c>
      <c r="U13" s="202">
        <v>2.38</v>
      </c>
      <c r="V13" s="202">
        <v>0.94</v>
      </c>
      <c r="W13" s="202">
        <v>1.46</v>
      </c>
      <c r="X13" s="202">
        <v>1.6</v>
      </c>
      <c r="Y13" s="202">
        <v>0</v>
      </c>
      <c r="Z13" s="202">
        <v>2.98</v>
      </c>
      <c r="AA13" s="202">
        <v>1.06</v>
      </c>
      <c r="AB13" s="202">
        <v>0</v>
      </c>
      <c r="AC13" s="202">
        <v>14.99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11.35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16.66</v>
      </c>
      <c r="H14" s="202">
        <v>0</v>
      </c>
      <c r="I14" s="202">
        <v>0</v>
      </c>
      <c r="J14" s="202">
        <v>21.68</v>
      </c>
      <c r="K14" s="202">
        <v>4.5199999999999996</v>
      </c>
      <c r="L14" s="202">
        <v>263.39999999999998</v>
      </c>
      <c r="M14" s="202">
        <v>1.08</v>
      </c>
      <c r="N14" s="202">
        <v>1.4</v>
      </c>
      <c r="O14" s="202">
        <v>0</v>
      </c>
      <c r="P14" s="202">
        <v>1.1499999999999999</v>
      </c>
      <c r="Q14" s="202">
        <v>0.09</v>
      </c>
      <c r="R14" s="202">
        <v>0.24</v>
      </c>
      <c r="S14" s="202">
        <v>4.25</v>
      </c>
      <c r="T14" s="202">
        <v>0</v>
      </c>
      <c r="U14" s="202">
        <v>2.38</v>
      </c>
      <c r="V14" s="202">
        <v>0.94</v>
      </c>
      <c r="W14" s="202">
        <v>1.46</v>
      </c>
      <c r="X14" s="202">
        <v>1.6</v>
      </c>
      <c r="Y14" s="202">
        <v>0</v>
      </c>
      <c r="Z14" s="202">
        <v>2.98</v>
      </c>
      <c r="AA14" s="202">
        <v>19.97</v>
      </c>
      <c r="AB14" s="202">
        <v>0</v>
      </c>
      <c r="AC14" s="202">
        <v>14.99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11.35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21.68</v>
      </c>
      <c r="K15" s="202">
        <v>4.5199999999999996</v>
      </c>
      <c r="L15" s="202">
        <v>263.39999999999998</v>
      </c>
      <c r="M15" s="202">
        <v>1.08</v>
      </c>
      <c r="N15" s="202">
        <v>1.4</v>
      </c>
      <c r="O15" s="202">
        <v>0</v>
      </c>
      <c r="P15" s="202">
        <v>1.1499999999999999</v>
      </c>
      <c r="Q15" s="202">
        <v>0.09</v>
      </c>
      <c r="R15" s="202">
        <v>0.24</v>
      </c>
      <c r="S15" s="202">
        <v>4.25</v>
      </c>
      <c r="T15" s="202">
        <v>0</v>
      </c>
      <c r="U15" s="202">
        <v>2.38</v>
      </c>
      <c r="V15" s="202">
        <v>0.94</v>
      </c>
      <c r="W15" s="202">
        <v>1.46</v>
      </c>
      <c r="X15" s="202">
        <v>1.6</v>
      </c>
      <c r="Y15" s="202">
        <v>0</v>
      </c>
      <c r="Z15" s="202">
        <v>58.72</v>
      </c>
      <c r="AA15" s="202">
        <v>19.97</v>
      </c>
      <c r="AB15" s="202">
        <v>0</v>
      </c>
      <c r="AC15" s="202">
        <v>14.99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11.35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21.68</v>
      </c>
      <c r="K16" s="202">
        <v>4.5199999999999996</v>
      </c>
      <c r="L16" s="202">
        <v>263.39999999999998</v>
      </c>
      <c r="M16" s="202">
        <v>1.08</v>
      </c>
      <c r="N16" s="202">
        <v>1.4</v>
      </c>
      <c r="O16" s="202">
        <v>0</v>
      </c>
      <c r="P16" s="202">
        <v>1.1499999999999999</v>
      </c>
      <c r="Q16" s="202">
        <v>0.09</v>
      </c>
      <c r="R16" s="202">
        <v>0.24</v>
      </c>
      <c r="S16" s="202">
        <v>4.25</v>
      </c>
      <c r="T16" s="202">
        <v>0</v>
      </c>
      <c r="U16" s="202">
        <v>2.38</v>
      </c>
      <c r="V16" s="202">
        <v>0.94</v>
      </c>
      <c r="W16" s="202">
        <v>1.46</v>
      </c>
      <c r="X16" s="202">
        <v>1.6</v>
      </c>
      <c r="Y16" s="202">
        <v>0</v>
      </c>
      <c r="Z16" s="202">
        <v>58.72</v>
      </c>
      <c r="AA16" s="202">
        <v>19.97</v>
      </c>
      <c r="AB16" s="202">
        <v>0</v>
      </c>
      <c r="AC16" s="202">
        <v>14.99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11.35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21.68</v>
      </c>
      <c r="K17" s="202">
        <v>4.5199999999999996</v>
      </c>
      <c r="L17" s="202">
        <v>263.39999999999998</v>
      </c>
      <c r="M17" s="202">
        <v>1.08</v>
      </c>
      <c r="N17" s="202">
        <v>1.4</v>
      </c>
      <c r="O17" s="202">
        <v>0</v>
      </c>
      <c r="P17" s="202">
        <v>1.1499999999999999</v>
      </c>
      <c r="Q17" s="202">
        <v>0.09</v>
      </c>
      <c r="R17" s="202">
        <v>0.24</v>
      </c>
      <c r="S17" s="202">
        <v>4.25</v>
      </c>
      <c r="T17" s="202">
        <v>0</v>
      </c>
      <c r="U17" s="202">
        <v>2.38</v>
      </c>
      <c r="V17" s="202">
        <v>0.94</v>
      </c>
      <c r="W17" s="202">
        <v>1.46</v>
      </c>
      <c r="X17" s="202">
        <v>1.6</v>
      </c>
      <c r="Y17" s="202">
        <v>0</v>
      </c>
      <c r="Z17" s="202">
        <v>58.72</v>
      </c>
      <c r="AA17" s="202">
        <v>19.97</v>
      </c>
      <c r="AB17" s="202">
        <v>0</v>
      </c>
      <c r="AC17" s="202">
        <v>14.99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11.35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21.68</v>
      </c>
      <c r="K18" s="202">
        <v>4.5199999999999996</v>
      </c>
      <c r="L18" s="202">
        <v>263.39999999999998</v>
      </c>
      <c r="M18" s="202">
        <v>1.08</v>
      </c>
      <c r="N18" s="202">
        <v>1.4</v>
      </c>
      <c r="O18" s="202">
        <v>0</v>
      </c>
      <c r="P18" s="202">
        <v>1.1499999999999999</v>
      </c>
      <c r="Q18" s="202">
        <v>0.09</v>
      </c>
      <c r="R18" s="202">
        <v>0.24</v>
      </c>
      <c r="S18" s="202">
        <v>4.25</v>
      </c>
      <c r="T18" s="202">
        <v>0</v>
      </c>
      <c r="U18" s="202">
        <v>2.38</v>
      </c>
      <c r="V18" s="202">
        <v>0.94</v>
      </c>
      <c r="W18" s="202">
        <v>1.46</v>
      </c>
      <c r="X18" s="202">
        <v>1.6</v>
      </c>
      <c r="Y18" s="202">
        <v>0</v>
      </c>
      <c r="Z18" s="202">
        <v>58.72</v>
      </c>
      <c r="AA18" s="202">
        <v>19.97</v>
      </c>
      <c r="AB18" s="202">
        <v>0</v>
      </c>
      <c r="AC18" s="202">
        <v>14.7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11.35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21.68</v>
      </c>
      <c r="K19" s="202">
        <v>4.5199999999999996</v>
      </c>
      <c r="L19" s="202">
        <v>263.39999999999998</v>
      </c>
      <c r="M19" s="202">
        <v>1.08</v>
      </c>
      <c r="N19" s="202">
        <v>1.4</v>
      </c>
      <c r="O19" s="202">
        <v>0</v>
      </c>
      <c r="P19" s="202">
        <v>1.1499999999999999</v>
      </c>
      <c r="Q19" s="202">
        <v>0.09</v>
      </c>
      <c r="R19" s="202">
        <v>0.24</v>
      </c>
      <c r="S19" s="202">
        <v>4.25</v>
      </c>
      <c r="T19" s="202">
        <v>0</v>
      </c>
      <c r="U19" s="202">
        <v>2.5299999999999998</v>
      </c>
      <c r="V19" s="202">
        <v>0.94</v>
      </c>
      <c r="W19" s="202">
        <v>1.46</v>
      </c>
      <c r="X19" s="202">
        <v>1.6</v>
      </c>
      <c r="Y19" s="202">
        <v>0</v>
      </c>
      <c r="Z19" s="202">
        <v>58.72</v>
      </c>
      <c r="AA19" s="202">
        <v>10.06</v>
      </c>
      <c r="AB19" s="202">
        <v>0</v>
      </c>
      <c r="AC19" s="202">
        <v>14.7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11.35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21.68</v>
      </c>
      <c r="K20" s="202">
        <v>4.5199999999999996</v>
      </c>
      <c r="L20" s="202">
        <v>263.39999999999998</v>
      </c>
      <c r="M20" s="202">
        <v>1.08</v>
      </c>
      <c r="N20" s="202">
        <v>1.4</v>
      </c>
      <c r="O20" s="202">
        <v>0</v>
      </c>
      <c r="P20" s="202">
        <v>1.1499999999999999</v>
      </c>
      <c r="Q20" s="202">
        <v>0.09</v>
      </c>
      <c r="R20" s="202">
        <v>0.24</v>
      </c>
      <c r="S20" s="202">
        <v>4.25</v>
      </c>
      <c r="T20" s="202">
        <v>0</v>
      </c>
      <c r="U20" s="202">
        <v>2.41</v>
      </c>
      <c r="V20" s="202">
        <v>0.94</v>
      </c>
      <c r="W20" s="202">
        <v>1.46</v>
      </c>
      <c r="X20" s="202">
        <v>1.6</v>
      </c>
      <c r="Y20" s="202">
        <v>0</v>
      </c>
      <c r="Z20" s="202">
        <v>58.72</v>
      </c>
      <c r="AA20" s="202">
        <v>10.06</v>
      </c>
      <c r="AB20" s="202">
        <v>0</v>
      </c>
      <c r="AC20" s="202">
        <v>14.7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11.35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21.68</v>
      </c>
      <c r="K21" s="202">
        <v>4.5199999999999996</v>
      </c>
      <c r="L21" s="202">
        <v>263.39999999999998</v>
      </c>
      <c r="M21" s="202">
        <v>1.08</v>
      </c>
      <c r="N21" s="202">
        <v>1.4</v>
      </c>
      <c r="O21" s="202">
        <v>0</v>
      </c>
      <c r="P21" s="202">
        <v>1.1499999999999999</v>
      </c>
      <c r="Q21" s="202">
        <v>0.09</v>
      </c>
      <c r="R21" s="202">
        <v>0.24</v>
      </c>
      <c r="S21" s="202">
        <v>4.25</v>
      </c>
      <c r="T21" s="202">
        <v>0</v>
      </c>
      <c r="U21" s="202">
        <v>2.41</v>
      </c>
      <c r="V21" s="202">
        <v>0.94</v>
      </c>
      <c r="W21" s="202">
        <v>2.95</v>
      </c>
      <c r="X21" s="202">
        <v>1.6</v>
      </c>
      <c r="Y21" s="202">
        <v>0</v>
      </c>
      <c r="Z21" s="202">
        <v>58.72</v>
      </c>
      <c r="AA21" s="202">
        <v>10.06</v>
      </c>
      <c r="AB21" s="202">
        <v>0</v>
      </c>
      <c r="AC21" s="202">
        <v>14.7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11.35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21.68</v>
      </c>
      <c r="K22" s="202">
        <v>4.5199999999999996</v>
      </c>
      <c r="L22" s="202">
        <v>263.39999999999998</v>
      </c>
      <c r="M22" s="202">
        <v>1.08</v>
      </c>
      <c r="N22" s="202">
        <v>1.4</v>
      </c>
      <c r="O22" s="202">
        <v>0</v>
      </c>
      <c r="P22" s="202">
        <v>1.1499999999999999</v>
      </c>
      <c r="Q22" s="202">
        <v>0.09</v>
      </c>
      <c r="R22" s="202">
        <v>0.24</v>
      </c>
      <c r="S22" s="202">
        <v>4.25</v>
      </c>
      <c r="T22" s="202">
        <v>0</v>
      </c>
      <c r="U22" s="202">
        <v>2.41</v>
      </c>
      <c r="V22" s="202">
        <v>0.94</v>
      </c>
      <c r="W22" s="202">
        <v>3.32</v>
      </c>
      <c r="X22" s="202">
        <v>1.6</v>
      </c>
      <c r="Y22" s="202">
        <v>0</v>
      </c>
      <c r="Z22" s="202">
        <v>58.72</v>
      </c>
      <c r="AA22" s="202">
        <v>10.06</v>
      </c>
      <c r="AB22" s="202">
        <v>0</v>
      </c>
      <c r="AC22" s="202">
        <v>14.7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11.35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21.68</v>
      </c>
      <c r="K23" s="202">
        <v>4.5199999999999996</v>
      </c>
      <c r="L23" s="202">
        <v>263.39999999999998</v>
      </c>
      <c r="M23" s="202">
        <v>1.08</v>
      </c>
      <c r="N23" s="202">
        <v>1.4</v>
      </c>
      <c r="O23" s="202">
        <v>0</v>
      </c>
      <c r="P23" s="202">
        <v>1.1499999999999999</v>
      </c>
      <c r="Q23" s="202">
        <v>0.11</v>
      </c>
      <c r="R23" s="202">
        <v>0.24</v>
      </c>
      <c r="S23" s="202">
        <v>4.25</v>
      </c>
      <c r="T23" s="202">
        <v>0</v>
      </c>
      <c r="U23" s="202">
        <v>2.41</v>
      </c>
      <c r="V23" s="202">
        <v>0.94</v>
      </c>
      <c r="W23" s="202">
        <v>3.32</v>
      </c>
      <c r="X23" s="202">
        <v>1.6</v>
      </c>
      <c r="Y23" s="202">
        <v>0</v>
      </c>
      <c r="Z23" s="202">
        <v>58.72</v>
      </c>
      <c r="AA23" s="202">
        <v>10.06</v>
      </c>
      <c r="AB23" s="202">
        <v>0</v>
      </c>
      <c r="AC23" s="202">
        <v>14.7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11.35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21.68</v>
      </c>
      <c r="K24" s="202">
        <v>4.5199999999999996</v>
      </c>
      <c r="L24" s="202">
        <v>263.39999999999998</v>
      </c>
      <c r="M24" s="202">
        <v>1.08</v>
      </c>
      <c r="N24" s="202">
        <v>1.4</v>
      </c>
      <c r="O24" s="202">
        <v>0</v>
      </c>
      <c r="P24" s="202">
        <v>1.1499999999999999</v>
      </c>
      <c r="Q24" s="202">
        <v>0.13</v>
      </c>
      <c r="R24" s="202">
        <v>0.24</v>
      </c>
      <c r="S24" s="202">
        <v>0.69</v>
      </c>
      <c r="T24" s="202">
        <v>0</v>
      </c>
      <c r="U24" s="202">
        <v>2.41</v>
      </c>
      <c r="V24" s="202">
        <v>0.94</v>
      </c>
      <c r="W24" s="202">
        <v>3.32</v>
      </c>
      <c r="X24" s="202">
        <v>1.6</v>
      </c>
      <c r="Y24" s="202">
        <v>0</v>
      </c>
      <c r="Z24" s="202">
        <v>2.98</v>
      </c>
      <c r="AA24" s="202">
        <v>0</v>
      </c>
      <c r="AB24" s="202">
        <v>0</v>
      </c>
      <c r="AC24" s="202">
        <v>14.7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11.35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21.68</v>
      </c>
      <c r="K25" s="202">
        <v>4.5199999999999996</v>
      </c>
      <c r="L25" s="202">
        <v>263.39999999999998</v>
      </c>
      <c r="M25" s="202">
        <v>1.08</v>
      </c>
      <c r="N25" s="202">
        <v>1.4</v>
      </c>
      <c r="O25" s="202">
        <v>0</v>
      </c>
      <c r="P25" s="202">
        <v>1.1499999999999999</v>
      </c>
      <c r="Q25" s="202">
        <v>0</v>
      </c>
      <c r="R25" s="202">
        <v>0.24</v>
      </c>
      <c r="S25" s="202">
        <v>0.31</v>
      </c>
      <c r="T25" s="202">
        <v>0</v>
      </c>
      <c r="U25" s="202">
        <v>2.41</v>
      </c>
      <c r="V25" s="202">
        <v>0.94</v>
      </c>
      <c r="W25" s="202">
        <v>3.32</v>
      </c>
      <c r="X25" s="202">
        <v>1.6</v>
      </c>
      <c r="Y25" s="202">
        <v>0</v>
      </c>
      <c r="Z25" s="202">
        <v>2.98</v>
      </c>
      <c r="AA25" s="202">
        <v>0</v>
      </c>
      <c r="AB25" s="202">
        <v>0</v>
      </c>
      <c r="AC25" s="202">
        <v>14.7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11.35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21.68</v>
      </c>
      <c r="K26" s="202">
        <v>4.5199999999999996</v>
      </c>
      <c r="L26" s="202">
        <v>263.39999999999998</v>
      </c>
      <c r="M26" s="202">
        <v>1.08</v>
      </c>
      <c r="N26" s="202">
        <v>1.4</v>
      </c>
      <c r="O26" s="202">
        <v>0</v>
      </c>
      <c r="P26" s="202">
        <v>1.1499999999999999</v>
      </c>
      <c r="Q26" s="202">
        <v>0</v>
      </c>
      <c r="R26" s="202">
        <v>0.24</v>
      </c>
      <c r="S26" s="202">
        <v>0.31</v>
      </c>
      <c r="T26" s="202">
        <v>0</v>
      </c>
      <c r="U26" s="202">
        <v>2.41</v>
      </c>
      <c r="V26" s="202">
        <v>0.94</v>
      </c>
      <c r="W26" s="202">
        <v>3.32</v>
      </c>
      <c r="X26" s="202">
        <v>1.6</v>
      </c>
      <c r="Y26" s="202">
        <v>0</v>
      </c>
      <c r="Z26" s="202">
        <v>2.98</v>
      </c>
      <c r="AA26" s="202">
        <v>0</v>
      </c>
      <c r="AB26" s="202">
        <v>0</v>
      </c>
      <c r="AC26" s="202">
        <v>14.7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11.35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12.88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20.91</v>
      </c>
      <c r="K27" s="202">
        <v>4.5199999999999996</v>
      </c>
      <c r="L27" s="202">
        <v>263.39999999999998</v>
      </c>
      <c r="M27" s="202">
        <v>1.08</v>
      </c>
      <c r="N27" s="202">
        <v>1.4</v>
      </c>
      <c r="O27" s="202">
        <v>0</v>
      </c>
      <c r="P27" s="202">
        <v>1.1499999999999999</v>
      </c>
      <c r="Q27" s="202">
        <v>0.3</v>
      </c>
      <c r="R27" s="202">
        <v>0.28999999999999998</v>
      </c>
      <c r="S27" s="202">
        <v>1.1499999999999999</v>
      </c>
      <c r="T27" s="202">
        <v>0</v>
      </c>
      <c r="U27" s="202">
        <v>2.41</v>
      </c>
      <c r="V27" s="202">
        <v>0.94</v>
      </c>
      <c r="W27" s="202">
        <v>3.32</v>
      </c>
      <c r="X27" s="202">
        <v>1.6</v>
      </c>
      <c r="Y27" s="202">
        <v>0</v>
      </c>
      <c r="Z27" s="202">
        <v>2.99</v>
      </c>
      <c r="AA27" s="202">
        <v>1.06</v>
      </c>
      <c r="AB27" s="202">
        <v>0</v>
      </c>
      <c r="AC27" s="202">
        <v>14.7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11.35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12.88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20.91</v>
      </c>
      <c r="K28" s="202">
        <v>4.5199999999999996</v>
      </c>
      <c r="L28" s="202">
        <v>167.23</v>
      </c>
      <c r="M28" s="202">
        <v>1.08</v>
      </c>
      <c r="N28" s="202">
        <v>1.4</v>
      </c>
      <c r="O28" s="202">
        <v>0</v>
      </c>
      <c r="P28" s="202">
        <v>1.1499999999999999</v>
      </c>
      <c r="Q28" s="202">
        <v>1.72</v>
      </c>
      <c r="R28" s="202">
        <v>0.24</v>
      </c>
      <c r="S28" s="202">
        <v>0.31</v>
      </c>
      <c r="T28" s="202">
        <v>0</v>
      </c>
      <c r="U28" s="202">
        <v>2.41</v>
      </c>
      <c r="V28" s="202">
        <v>0.94</v>
      </c>
      <c r="W28" s="202">
        <v>3.32</v>
      </c>
      <c r="X28" s="202">
        <v>1.6</v>
      </c>
      <c r="Y28" s="202">
        <v>0</v>
      </c>
      <c r="Z28" s="202">
        <v>2.99</v>
      </c>
      <c r="AA28" s="202">
        <v>1.06</v>
      </c>
      <c r="AB28" s="202">
        <v>0</v>
      </c>
      <c r="AC28" s="202">
        <v>14.7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11.35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12.88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20.91</v>
      </c>
      <c r="K29" s="202">
        <v>4.5199999999999996</v>
      </c>
      <c r="L29" s="202">
        <v>71.06</v>
      </c>
      <c r="M29" s="202">
        <v>1.08</v>
      </c>
      <c r="N29" s="202">
        <v>1.4</v>
      </c>
      <c r="O29" s="202">
        <v>0</v>
      </c>
      <c r="P29" s="202">
        <v>1.1499999999999999</v>
      </c>
      <c r="Q29" s="202">
        <v>3.26</v>
      </c>
      <c r="R29" s="202">
        <v>0.24</v>
      </c>
      <c r="S29" s="202">
        <v>0.31</v>
      </c>
      <c r="T29" s="202">
        <v>0</v>
      </c>
      <c r="U29" s="202">
        <v>2.41</v>
      </c>
      <c r="V29" s="202">
        <v>0.94</v>
      </c>
      <c r="W29" s="202">
        <v>3.32</v>
      </c>
      <c r="X29" s="202">
        <v>1.6</v>
      </c>
      <c r="Y29" s="202">
        <v>0</v>
      </c>
      <c r="Z29" s="202">
        <v>2.99</v>
      </c>
      <c r="AA29" s="202">
        <v>1.06</v>
      </c>
      <c r="AB29" s="202">
        <v>0</v>
      </c>
      <c r="AC29" s="202">
        <v>14.7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11.35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12.88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20.91</v>
      </c>
      <c r="K30" s="202">
        <v>4.5199999999999996</v>
      </c>
      <c r="L30" s="202">
        <v>112.34</v>
      </c>
      <c r="M30" s="202">
        <v>1.08</v>
      </c>
      <c r="N30" s="202">
        <v>1.4</v>
      </c>
      <c r="O30" s="202">
        <v>0</v>
      </c>
      <c r="P30" s="202">
        <v>1.1499999999999999</v>
      </c>
      <c r="Q30" s="202">
        <v>3.07</v>
      </c>
      <c r="R30" s="202">
        <v>0.24</v>
      </c>
      <c r="S30" s="202">
        <v>0.31</v>
      </c>
      <c r="T30" s="202">
        <v>0</v>
      </c>
      <c r="U30" s="202">
        <v>2.41</v>
      </c>
      <c r="V30" s="202">
        <v>0.94</v>
      </c>
      <c r="W30" s="202">
        <v>3.32</v>
      </c>
      <c r="X30" s="202">
        <v>1.6</v>
      </c>
      <c r="Y30" s="202">
        <v>0</v>
      </c>
      <c r="Z30" s="202">
        <v>2.99</v>
      </c>
      <c r="AA30" s="202">
        <v>0</v>
      </c>
      <c r="AB30" s="202">
        <v>0</v>
      </c>
      <c r="AC30" s="202">
        <v>14.7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11.35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12.88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20.91</v>
      </c>
      <c r="K31" s="202">
        <v>4.5199999999999996</v>
      </c>
      <c r="L31" s="202">
        <v>231.27</v>
      </c>
      <c r="M31" s="202">
        <v>1.08</v>
      </c>
      <c r="N31" s="202">
        <v>1.4</v>
      </c>
      <c r="O31" s="202">
        <v>0</v>
      </c>
      <c r="P31" s="202">
        <v>1.1499999999999999</v>
      </c>
      <c r="Q31" s="202">
        <v>0.24</v>
      </c>
      <c r="R31" s="202">
        <v>0.24</v>
      </c>
      <c r="S31" s="202">
        <v>0.31</v>
      </c>
      <c r="T31" s="202">
        <v>0</v>
      </c>
      <c r="U31" s="202">
        <v>2.41</v>
      </c>
      <c r="V31" s="202">
        <v>0.43</v>
      </c>
      <c r="W31" s="202">
        <v>3.32</v>
      </c>
      <c r="X31" s="202">
        <v>1.6</v>
      </c>
      <c r="Y31" s="202">
        <v>0</v>
      </c>
      <c r="Z31" s="202">
        <v>2.99</v>
      </c>
      <c r="AA31" s="202">
        <v>0</v>
      </c>
      <c r="AB31" s="202">
        <v>0</v>
      </c>
      <c r="AC31" s="202">
        <v>14.7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11.35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12.88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20.91</v>
      </c>
      <c r="K32" s="202">
        <v>4.5199999999999996</v>
      </c>
      <c r="L32" s="202">
        <v>263.39999999999998</v>
      </c>
      <c r="M32" s="202">
        <v>1.08</v>
      </c>
      <c r="N32" s="202">
        <v>1.4</v>
      </c>
      <c r="O32" s="202">
        <v>0</v>
      </c>
      <c r="P32" s="202">
        <v>1.1499999999999999</v>
      </c>
      <c r="Q32" s="202">
        <v>0.24</v>
      </c>
      <c r="R32" s="202">
        <v>0.24</v>
      </c>
      <c r="S32" s="202">
        <v>0.31</v>
      </c>
      <c r="T32" s="202">
        <v>0</v>
      </c>
      <c r="U32" s="202">
        <v>2.41</v>
      </c>
      <c r="V32" s="202">
        <v>0.43</v>
      </c>
      <c r="W32" s="202">
        <v>3.32</v>
      </c>
      <c r="X32" s="202">
        <v>1.6</v>
      </c>
      <c r="Y32" s="202">
        <v>0</v>
      </c>
      <c r="Z32" s="202">
        <v>2.98</v>
      </c>
      <c r="AA32" s="202">
        <v>0</v>
      </c>
      <c r="AB32" s="202">
        <v>0</v>
      </c>
      <c r="AC32" s="202">
        <v>14.7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11.35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12.88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20.91</v>
      </c>
      <c r="K33" s="202">
        <v>4.5199999999999996</v>
      </c>
      <c r="L33" s="202">
        <v>263.39999999999998</v>
      </c>
      <c r="M33" s="202">
        <v>1.08</v>
      </c>
      <c r="N33" s="202">
        <v>1.4</v>
      </c>
      <c r="O33" s="202">
        <v>0</v>
      </c>
      <c r="P33" s="202">
        <v>1.1499999999999999</v>
      </c>
      <c r="Q33" s="202">
        <v>0.24</v>
      </c>
      <c r="R33" s="202">
        <v>0.24</v>
      </c>
      <c r="S33" s="202">
        <v>0.31</v>
      </c>
      <c r="T33" s="202">
        <v>0</v>
      </c>
      <c r="U33" s="202">
        <v>2.41</v>
      </c>
      <c r="V33" s="202">
        <v>0.43</v>
      </c>
      <c r="W33" s="202">
        <v>3.32</v>
      </c>
      <c r="X33" s="202">
        <v>1.6</v>
      </c>
      <c r="Y33" s="202">
        <v>0</v>
      </c>
      <c r="Z33" s="202">
        <v>2.98</v>
      </c>
      <c r="AA33" s="202">
        <v>0</v>
      </c>
      <c r="AB33" s="202">
        <v>0</v>
      </c>
      <c r="AC33" s="202">
        <v>14.7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11.35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12.88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20.91</v>
      </c>
      <c r="K34" s="202">
        <v>4.5199999999999996</v>
      </c>
      <c r="L34" s="202">
        <v>263.39999999999998</v>
      </c>
      <c r="M34" s="202">
        <v>1.08</v>
      </c>
      <c r="N34" s="202">
        <v>1.4</v>
      </c>
      <c r="O34" s="202">
        <v>0</v>
      </c>
      <c r="P34" s="202">
        <v>1.1499999999999999</v>
      </c>
      <c r="Q34" s="202">
        <v>3.43</v>
      </c>
      <c r="R34" s="202">
        <v>0.24</v>
      </c>
      <c r="S34" s="202">
        <v>4.25</v>
      </c>
      <c r="T34" s="202">
        <v>0</v>
      </c>
      <c r="U34" s="202">
        <v>2.41</v>
      </c>
      <c r="V34" s="202">
        <v>1.96</v>
      </c>
      <c r="W34" s="202">
        <v>8.7799999999999994</v>
      </c>
      <c r="X34" s="202">
        <v>18.760000000000002</v>
      </c>
      <c r="Y34" s="202">
        <v>0</v>
      </c>
      <c r="Z34" s="202">
        <v>58.72</v>
      </c>
      <c r="AA34" s="202">
        <v>10.06</v>
      </c>
      <c r="AB34" s="202">
        <v>0</v>
      </c>
      <c r="AC34" s="202">
        <v>14.7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11.35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12.72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20.91</v>
      </c>
      <c r="K35" s="202">
        <v>4.5199999999999996</v>
      </c>
      <c r="L35" s="202">
        <v>263.39999999999998</v>
      </c>
      <c r="M35" s="202">
        <v>0.96</v>
      </c>
      <c r="N35" s="202">
        <v>1.4</v>
      </c>
      <c r="O35" s="202">
        <v>0</v>
      </c>
      <c r="P35" s="202">
        <v>1.1499999999999999</v>
      </c>
      <c r="Q35" s="202">
        <v>3.43</v>
      </c>
      <c r="R35" s="202">
        <v>0.24</v>
      </c>
      <c r="S35" s="202">
        <v>4.25</v>
      </c>
      <c r="T35" s="202">
        <v>0</v>
      </c>
      <c r="U35" s="202">
        <v>2.41</v>
      </c>
      <c r="V35" s="202">
        <v>1.96</v>
      </c>
      <c r="W35" s="202">
        <v>8.7100000000000009</v>
      </c>
      <c r="X35" s="202">
        <v>18.760000000000002</v>
      </c>
      <c r="Y35" s="202">
        <v>0</v>
      </c>
      <c r="Z35" s="202">
        <v>58.72</v>
      </c>
      <c r="AA35" s="202">
        <v>10.06</v>
      </c>
      <c r="AB35" s="202">
        <v>0</v>
      </c>
      <c r="AC35" s="202">
        <v>14.7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11.35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12.72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20.91</v>
      </c>
      <c r="K36" s="202">
        <v>4.5199999999999996</v>
      </c>
      <c r="L36" s="202">
        <v>263.39999999999998</v>
      </c>
      <c r="M36" s="202">
        <v>0.96</v>
      </c>
      <c r="N36" s="202">
        <v>1.4</v>
      </c>
      <c r="O36" s="202">
        <v>0</v>
      </c>
      <c r="P36" s="202">
        <v>1.1499999999999999</v>
      </c>
      <c r="Q36" s="202">
        <v>3.43</v>
      </c>
      <c r="R36" s="202">
        <v>0.24</v>
      </c>
      <c r="S36" s="202">
        <v>4.25</v>
      </c>
      <c r="T36" s="202">
        <v>0</v>
      </c>
      <c r="U36" s="202">
        <v>2.41</v>
      </c>
      <c r="V36" s="202">
        <v>1.96</v>
      </c>
      <c r="W36" s="202">
        <v>8.7799999999999994</v>
      </c>
      <c r="X36" s="202">
        <v>17.77</v>
      </c>
      <c r="Y36" s="202">
        <v>0</v>
      </c>
      <c r="Z36" s="202">
        <v>58.72</v>
      </c>
      <c r="AA36" s="202">
        <v>10.06</v>
      </c>
      <c r="AB36" s="202">
        <v>0</v>
      </c>
      <c r="AC36" s="202">
        <v>14.7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11.35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12.72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20.91</v>
      </c>
      <c r="K37" s="202">
        <v>4.5199999999999996</v>
      </c>
      <c r="L37" s="202">
        <v>263.39999999999998</v>
      </c>
      <c r="M37" s="202">
        <v>0.96</v>
      </c>
      <c r="N37" s="202">
        <v>1.4</v>
      </c>
      <c r="O37" s="202">
        <v>0</v>
      </c>
      <c r="P37" s="202">
        <v>1.1499999999999999</v>
      </c>
      <c r="Q37" s="202">
        <v>3.43</v>
      </c>
      <c r="R37" s="202">
        <v>0.24</v>
      </c>
      <c r="S37" s="202">
        <v>4.25</v>
      </c>
      <c r="T37" s="202">
        <v>0</v>
      </c>
      <c r="U37" s="202">
        <v>2.41</v>
      </c>
      <c r="V37" s="202">
        <v>1.96</v>
      </c>
      <c r="W37" s="202">
        <v>8.7799999999999994</v>
      </c>
      <c r="X37" s="202">
        <v>17.77</v>
      </c>
      <c r="Y37" s="202">
        <v>0</v>
      </c>
      <c r="Z37" s="202">
        <v>58.72</v>
      </c>
      <c r="AA37" s="202">
        <v>10.06</v>
      </c>
      <c r="AB37" s="202">
        <v>0</v>
      </c>
      <c r="AC37" s="202">
        <v>14.7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11.35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12.72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20.91</v>
      </c>
      <c r="K38" s="202">
        <v>4.5199999999999996</v>
      </c>
      <c r="L38" s="202">
        <v>263.39999999999998</v>
      </c>
      <c r="M38" s="202">
        <v>0.96</v>
      </c>
      <c r="N38" s="202">
        <v>1.4</v>
      </c>
      <c r="O38" s="202">
        <v>0</v>
      </c>
      <c r="P38" s="202">
        <v>1.1499999999999999</v>
      </c>
      <c r="Q38" s="202">
        <v>3.43</v>
      </c>
      <c r="R38" s="202">
        <v>0.24</v>
      </c>
      <c r="S38" s="202">
        <v>4.25</v>
      </c>
      <c r="T38" s="202">
        <v>0</v>
      </c>
      <c r="U38" s="202">
        <v>2.41</v>
      </c>
      <c r="V38" s="202">
        <v>1.96</v>
      </c>
      <c r="W38" s="202">
        <v>8.7799999999999994</v>
      </c>
      <c r="X38" s="202">
        <v>17.77</v>
      </c>
      <c r="Y38" s="202">
        <v>0</v>
      </c>
      <c r="Z38" s="202">
        <v>58.72</v>
      </c>
      <c r="AA38" s="202">
        <v>10.06</v>
      </c>
      <c r="AB38" s="202">
        <v>0</v>
      </c>
      <c r="AC38" s="202">
        <v>14.7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11.35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12.72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20.91</v>
      </c>
      <c r="K39" s="202">
        <v>4.5199999999999996</v>
      </c>
      <c r="L39" s="202">
        <v>261.23</v>
      </c>
      <c r="M39" s="202">
        <v>0.96</v>
      </c>
      <c r="N39" s="202">
        <v>1.4</v>
      </c>
      <c r="O39" s="202">
        <v>0</v>
      </c>
      <c r="P39" s="202">
        <v>1.1499999999999999</v>
      </c>
      <c r="Q39" s="202">
        <v>3.42</v>
      </c>
      <c r="R39" s="202">
        <v>0.17</v>
      </c>
      <c r="S39" s="202">
        <v>4.1500000000000004</v>
      </c>
      <c r="T39" s="202">
        <v>0</v>
      </c>
      <c r="U39" s="202">
        <v>2.41</v>
      </c>
      <c r="V39" s="202">
        <v>1.96</v>
      </c>
      <c r="W39" s="202">
        <v>8.7799999999999994</v>
      </c>
      <c r="X39" s="202">
        <v>17.77</v>
      </c>
      <c r="Y39" s="202">
        <v>0</v>
      </c>
      <c r="Z39" s="202">
        <v>58.72</v>
      </c>
      <c r="AA39" s="202">
        <v>10.06</v>
      </c>
      <c r="AB39" s="202">
        <v>0</v>
      </c>
      <c r="AC39" s="202">
        <v>14.7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11.35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12.72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20.91</v>
      </c>
      <c r="K40" s="202">
        <v>4.5199999999999996</v>
      </c>
      <c r="L40" s="202">
        <v>261.23</v>
      </c>
      <c r="M40" s="202">
        <v>0.96</v>
      </c>
      <c r="N40" s="202">
        <v>1.4</v>
      </c>
      <c r="O40" s="202">
        <v>0</v>
      </c>
      <c r="P40" s="202">
        <v>1.1499999999999999</v>
      </c>
      <c r="Q40" s="202">
        <v>3.42</v>
      </c>
      <c r="R40" s="202">
        <v>0.17</v>
      </c>
      <c r="S40" s="202">
        <v>4.1500000000000004</v>
      </c>
      <c r="T40" s="202">
        <v>0</v>
      </c>
      <c r="U40" s="202">
        <v>2.41</v>
      </c>
      <c r="V40" s="202">
        <v>1.96</v>
      </c>
      <c r="W40" s="202">
        <v>8.7799999999999994</v>
      </c>
      <c r="X40" s="202">
        <v>17.77</v>
      </c>
      <c r="Y40" s="202">
        <v>0</v>
      </c>
      <c r="Z40" s="202">
        <v>58.72</v>
      </c>
      <c r="AA40" s="202">
        <v>10.06</v>
      </c>
      <c r="AB40" s="202">
        <v>0</v>
      </c>
      <c r="AC40" s="202">
        <v>14.7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11.35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12.72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20.91</v>
      </c>
      <c r="K41" s="202">
        <v>4.5199999999999996</v>
      </c>
      <c r="L41" s="202">
        <v>261.23</v>
      </c>
      <c r="M41" s="202">
        <v>0.96</v>
      </c>
      <c r="N41" s="202">
        <v>1.4</v>
      </c>
      <c r="O41" s="202">
        <v>0</v>
      </c>
      <c r="P41" s="202">
        <v>1.1499999999999999</v>
      </c>
      <c r="Q41" s="202">
        <v>0.05</v>
      </c>
      <c r="R41" s="202">
        <v>0.24</v>
      </c>
      <c r="S41" s="202">
        <v>4.1500000000000004</v>
      </c>
      <c r="T41" s="202">
        <v>0</v>
      </c>
      <c r="U41" s="202">
        <v>2.41</v>
      </c>
      <c r="V41" s="202">
        <v>1.96</v>
      </c>
      <c r="W41" s="202">
        <v>8.7799999999999994</v>
      </c>
      <c r="X41" s="202">
        <v>17.77</v>
      </c>
      <c r="Y41" s="202">
        <v>0</v>
      </c>
      <c r="Z41" s="202">
        <v>58.72</v>
      </c>
      <c r="AA41" s="202">
        <v>10.06</v>
      </c>
      <c r="AB41" s="202">
        <v>0</v>
      </c>
      <c r="AC41" s="202">
        <v>14.7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11.35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12.72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20.91</v>
      </c>
      <c r="K42" s="202">
        <v>4.5199999999999996</v>
      </c>
      <c r="L42" s="202">
        <v>261.23</v>
      </c>
      <c r="M42" s="202">
        <v>0.96</v>
      </c>
      <c r="N42" s="202">
        <v>1.4</v>
      </c>
      <c r="O42" s="202">
        <v>0</v>
      </c>
      <c r="P42" s="202">
        <v>1.1499999999999999</v>
      </c>
      <c r="Q42" s="202">
        <v>0.05</v>
      </c>
      <c r="R42" s="202">
        <v>0.24</v>
      </c>
      <c r="S42" s="202">
        <v>4.1500000000000004</v>
      </c>
      <c r="T42" s="202">
        <v>0</v>
      </c>
      <c r="U42" s="202">
        <v>2.41</v>
      </c>
      <c r="V42" s="202">
        <v>1.96</v>
      </c>
      <c r="W42" s="202">
        <v>8.7799999999999994</v>
      </c>
      <c r="X42" s="202">
        <v>17.77</v>
      </c>
      <c r="Y42" s="202">
        <v>0</v>
      </c>
      <c r="Z42" s="202">
        <v>58.72</v>
      </c>
      <c r="AA42" s="202">
        <v>10.06</v>
      </c>
      <c r="AB42" s="202">
        <v>0</v>
      </c>
      <c r="AC42" s="202">
        <v>14.7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11.35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20.13</v>
      </c>
      <c r="K43" s="202">
        <v>4.5199999999999996</v>
      </c>
      <c r="L43" s="202">
        <v>261.23</v>
      </c>
      <c r="M43" s="202">
        <v>0.96</v>
      </c>
      <c r="N43" s="202">
        <v>1.4</v>
      </c>
      <c r="O43" s="202">
        <v>0</v>
      </c>
      <c r="P43" s="202">
        <v>1.1499999999999999</v>
      </c>
      <c r="Q43" s="202">
        <v>0.06</v>
      </c>
      <c r="R43" s="202">
        <v>0.24</v>
      </c>
      <c r="S43" s="202">
        <v>4.1500000000000004</v>
      </c>
      <c r="T43" s="202">
        <v>0</v>
      </c>
      <c r="U43" s="202">
        <v>2.41</v>
      </c>
      <c r="V43" s="202">
        <v>1.96</v>
      </c>
      <c r="W43" s="202">
        <v>7.39</v>
      </c>
      <c r="X43" s="202">
        <v>17.77</v>
      </c>
      <c r="Y43" s="202">
        <v>0</v>
      </c>
      <c r="Z43" s="202">
        <v>58.72</v>
      </c>
      <c r="AA43" s="202">
        <v>10.06</v>
      </c>
      <c r="AB43" s="202">
        <v>0</v>
      </c>
      <c r="AC43" s="202">
        <v>14.99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11.35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12.56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20.13</v>
      </c>
      <c r="K44" s="202">
        <v>4.5199999999999996</v>
      </c>
      <c r="L44" s="202">
        <v>261.23</v>
      </c>
      <c r="M44" s="202">
        <v>0.96</v>
      </c>
      <c r="N44" s="202">
        <v>1.4</v>
      </c>
      <c r="O44" s="202">
        <v>0</v>
      </c>
      <c r="P44" s="202">
        <v>1.1499999999999999</v>
      </c>
      <c r="Q44" s="202">
        <v>0.06</v>
      </c>
      <c r="R44" s="202">
        <v>0.24</v>
      </c>
      <c r="S44" s="202">
        <v>4.1500000000000004</v>
      </c>
      <c r="T44" s="202">
        <v>0</v>
      </c>
      <c r="U44" s="202">
        <v>2.41</v>
      </c>
      <c r="V44" s="202">
        <v>1.96</v>
      </c>
      <c r="W44" s="202">
        <v>7.39</v>
      </c>
      <c r="X44" s="202">
        <v>17.77</v>
      </c>
      <c r="Y44" s="202">
        <v>0</v>
      </c>
      <c r="Z44" s="202">
        <v>58.72</v>
      </c>
      <c r="AA44" s="202">
        <v>10.06</v>
      </c>
      <c r="AB44" s="202">
        <v>0</v>
      </c>
      <c r="AC44" s="202">
        <v>14.99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11.35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12.56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20.13</v>
      </c>
      <c r="K45" s="202">
        <v>4.5199999999999996</v>
      </c>
      <c r="L45" s="202">
        <v>261.23</v>
      </c>
      <c r="M45" s="202">
        <v>0.96</v>
      </c>
      <c r="N45" s="202">
        <v>1.4</v>
      </c>
      <c r="O45" s="202">
        <v>0</v>
      </c>
      <c r="P45" s="202">
        <v>1.1499999999999999</v>
      </c>
      <c r="Q45" s="202">
        <v>0.27</v>
      </c>
      <c r="R45" s="202">
        <v>0.24</v>
      </c>
      <c r="S45" s="202">
        <v>4.1500000000000004</v>
      </c>
      <c r="T45" s="202">
        <v>0</v>
      </c>
      <c r="U45" s="202">
        <v>2.41</v>
      </c>
      <c r="V45" s="202">
        <v>1.96</v>
      </c>
      <c r="W45" s="202">
        <v>7.39</v>
      </c>
      <c r="X45" s="202">
        <v>17.77</v>
      </c>
      <c r="Y45" s="202">
        <v>0</v>
      </c>
      <c r="Z45" s="202">
        <v>58.72</v>
      </c>
      <c r="AA45" s="202">
        <v>10.06</v>
      </c>
      <c r="AB45" s="202">
        <v>0</v>
      </c>
      <c r="AC45" s="202">
        <v>15.26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11.35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12.56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20.13</v>
      </c>
      <c r="K46" s="202">
        <v>4.5199999999999996</v>
      </c>
      <c r="L46" s="202">
        <v>261.23</v>
      </c>
      <c r="M46" s="202">
        <v>0.96</v>
      </c>
      <c r="N46" s="202">
        <v>1.4</v>
      </c>
      <c r="O46" s="202">
        <v>0</v>
      </c>
      <c r="P46" s="202">
        <v>1.1499999999999999</v>
      </c>
      <c r="Q46" s="202">
        <v>0.27</v>
      </c>
      <c r="R46" s="202">
        <v>0.24</v>
      </c>
      <c r="S46" s="202">
        <v>4.1500000000000004</v>
      </c>
      <c r="T46" s="202">
        <v>0</v>
      </c>
      <c r="U46" s="202">
        <v>2.41</v>
      </c>
      <c r="V46" s="202">
        <v>1.96</v>
      </c>
      <c r="W46" s="202">
        <v>7.39</v>
      </c>
      <c r="X46" s="202">
        <v>17.77</v>
      </c>
      <c r="Y46" s="202">
        <v>0</v>
      </c>
      <c r="Z46" s="202">
        <v>58.72</v>
      </c>
      <c r="AA46" s="202">
        <v>10.06</v>
      </c>
      <c r="AB46" s="202">
        <v>0</v>
      </c>
      <c r="AC46" s="202">
        <v>15.26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11.35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12.56</v>
      </c>
      <c r="E47" s="202">
        <v>0</v>
      </c>
      <c r="F47" s="202">
        <v>0</v>
      </c>
      <c r="G47" s="202">
        <v>16.82</v>
      </c>
      <c r="H47" s="202">
        <v>0</v>
      </c>
      <c r="I47" s="202">
        <v>0</v>
      </c>
      <c r="J47" s="202">
        <v>20.13</v>
      </c>
      <c r="K47" s="202">
        <v>4.5199999999999996</v>
      </c>
      <c r="L47" s="202">
        <v>261.23</v>
      </c>
      <c r="M47" s="202">
        <v>0.96</v>
      </c>
      <c r="N47" s="202">
        <v>1.4</v>
      </c>
      <c r="O47" s="202">
        <v>0</v>
      </c>
      <c r="P47" s="202">
        <v>1.1499999999999999</v>
      </c>
      <c r="Q47" s="202">
        <v>0.62</v>
      </c>
      <c r="R47" s="202">
        <v>0.24</v>
      </c>
      <c r="S47" s="202">
        <v>4.1500000000000004</v>
      </c>
      <c r="T47" s="202">
        <v>0</v>
      </c>
      <c r="U47" s="202">
        <v>3.24</v>
      </c>
      <c r="V47" s="202">
        <v>1.96</v>
      </c>
      <c r="W47" s="202">
        <v>0.52</v>
      </c>
      <c r="X47" s="202">
        <v>1.87</v>
      </c>
      <c r="Y47" s="202">
        <v>0</v>
      </c>
      <c r="Z47" s="202">
        <v>58.72</v>
      </c>
      <c r="AA47" s="202">
        <v>10.06</v>
      </c>
      <c r="AB47" s="202">
        <v>0</v>
      </c>
      <c r="AC47" s="202">
        <v>15.26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11.35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12.56</v>
      </c>
      <c r="E48" s="202">
        <v>0</v>
      </c>
      <c r="F48" s="202">
        <v>0</v>
      </c>
      <c r="G48" s="202">
        <v>16.82</v>
      </c>
      <c r="H48" s="202">
        <v>0</v>
      </c>
      <c r="I48" s="202">
        <v>0</v>
      </c>
      <c r="J48" s="202">
        <v>20.13</v>
      </c>
      <c r="K48" s="202">
        <v>4.5199999999999996</v>
      </c>
      <c r="L48" s="202">
        <v>261.23</v>
      </c>
      <c r="M48" s="202">
        <v>0.96</v>
      </c>
      <c r="N48" s="202">
        <v>1.4</v>
      </c>
      <c r="O48" s="202">
        <v>0</v>
      </c>
      <c r="P48" s="202">
        <v>1.1499999999999999</v>
      </c>
      <c r="Q48" s="202">
        <v>0.62</v>
      </c>
      <c r="R48" s="202">
        <v>0.24</v>
      </c>
      <c r="S48" s="202">
        <v>4.1500000000000004</v>
      </c>
      <c r="T48" s="202">
        <v>0</v>
      </c>
      <c r="U48" s="202">
        <v>3.24</v>
      </c>
      <c r="V48" s="202">
        <v>1.96</v>
      </c>
      <c r="W48" s="202">
        <v>0.52</v>
      </c>
      <c r="X48" s="202">
        <v>1.6</v>
      </c>
      <c r="Y48" s="202">
        <v>0</v>
      </c>
      <c r="Z48" s="202">
        <v>58.72</v>
      </c>
      <c r="AA48" s="202">
        <v>10.06</v>
      </c>
      <c r="AB48" s="202">
        <v>0</v>
      </c>
      <c r="AC48" s="202">
        <v>15.26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11.35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12.56</v>
      </c>
      <c r="E49" s="202">
        <v>0</v>
      </c>
      <c r="F49" s="202">
        <v>0</v>
      </c>
      <c r="G49" s="202">
        <v>16.82</v>
      </c>
      <c r="H49" s="202">
        <v>0</v>
      </c>
      <c r="I49" s="202">
        <v>0</v>
      </c>
      <c r="J49" s="202">
        <v>20.13</v>
      </c>
      <c r="K49" s="202">
        <v>4.5199999999999996</v>
      </c>
      <c r="L49" s="202">
        <v>261.23</v>
      </c>
      <c r="M49" s="202">
        <v>0.96</v>
      </c>
      <c r="N49" s="202">
        <v>1.4</v>
      </c>
      <c r="O49" s="202">
        <v>0</v>
      </c>
      <c r="P49" s="202">
        <v>1.1499999999999999</v>
      </c>
      <c r="Q49" s="202">
        <v>0.97</v>
      </c>
      <c r="R49" s="202">
        <v>0.24</v>
      </c>
      <c r="S49" s="202">
        <v>4.1500000000000004</v>
      </c>
      <c r="T49" s="202">
        <v>0</v>
      </c>
      <c r="U49" s="202">
        <v>3.24</v>
      </c>
      <c r="V49" s="202">
        <v>1.96</v>
      </c>
      <c r="W49" s="202">
        <v>0.52</v>
      </c>
      <c r="X49" s="202">
        <v>1.6</v>
      </c>
      <c r="Y49" s="202">
        <v>0</v>
      </c>
      <c r="Z49" s="202">
        <v>58.72</v>
      </c>
      <c r="AA49" s="202">
        <v>10.06</v>
      </c>
      <c r="AB49" s="202">
        <v>0</v>
      </c>
      <c r="AC49" s="202">
        <v>15.26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11.35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12.56</v>
      </c>
      <c r="E50" s="202">
        <v>0</v>
      </c>
      <c r="F50" s="202">
        <v>0</v>
      </c>
      <c r="G50" s="202">
        <v>16.82</v>
      </c>
      <c r="H50" s="202">
        <v>0</v>
      </c>
      <c r="I50" s="202">
        <v>0</v>
      </c>
      <c r="J50" s="202">
        <v>20.13</v>
      </c>
      <c r="K50" s="202">
        <v>4.5199999999999996</v>
      </c>
      <c r="L50" s="202">
        <v>261.23</v>
      </c>
      <c r="M50" s="202">
        <v>0.96</v>
      </c>
      <c r="N50" s="202">
        <v>1.4</v>
      </c>
      <c r="O50" s="202">
        <v>0</v>
      </c>
      <c r="P50" s="202">
        <v>1.1499999999999999</v>
      </c>
      <c r="Q50" s="202">
        <v>0.97</v>
      </c>
      <c r="R50" s="202">
        <v>0.24</v>
      </c>
      <c r="S50" s="202">
        <v>4.1500000000000004</v>
      </c>
      <c r="T50" s="202">
        <v>0</v>
      </c>
      <c r="U50" s="202">
        <v>3.24</v>
      </c>
      <c r="V50" s="202">
        <v>1.96</v>
      </c>
      <c r="W50" s="202">
        <v>0.52</v>
      </c>
      <c r="X50" s="202">
        <v>1.6</v>
      </c>
      <c r="Y50" s="202">
        <v>0</v>
      </c>
      <c r="Z50" s="202">
        <v>58.72</v>
      </c>
      <c r="AA50" s="202">
        <v>10.06</v>
      </c>
      <c r="AB50" s="202">
        <v>0</v>
      </c>
      <c r="AC50" s="202">
        <v>15.26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11.35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12.4</v>
      </c>
      <c r="E51" s="202">
        <v>0</v>
      </c>
      <c r="F51" s="202">
        <v>0</v>
      </c>
      <c r="G51" s="202">
        <v>16.82</v>
      </c>
      <c r="H51" s="202">
        <v>0</v>
      </c>
      <c r="I51" s="202">
        <v>0</v>
      </c>
      <c r="J51" s="202">
        <v>20.13</v>
      </c>
      <c r="K51" s="202">
        <v>4.5199999999999996</v>
      </c>
      <c r="L51" s="202">
        <v>261.23</v>
      </c>
      <c r="M51" s="202">
        <v>0.96</v>
      </c>
      <c r="N51" s="202">
        <v>1.4</v>
      </c>
      <c r="O51" s="202">
        <v>0</v>
      </c>
      <c r="P51" s="202">
        <v>1.1499999999999999</v>
      </c>
      <c r="Q51" s="202">
        <v>1.49</v>
      </c>
      <c r="R51" s="202">
        <v>0.24</v>
      </c>
      <c r="S51" s="202">
        <v>4.1500000000000004</v>
      </c>
      <c r="T51" s="202">
        <v>0</v>
      </c>
      <c r="U51" s="202">
        <v>3.24</v>
      </c>
      <c r="V51" s="202">
        <v>1.96</v>
      </c>
      <c r="W51" s="202">
        <v>0.52</v>
      </c>
      <c r="X51" s="202">
        <v>1.6</v>
      </c>
      <c r="Y51" s="202">
        <v>0</v>
      </c>
      <c r="Z51" s="202">
        <v>58.72</v>
      </c>
      <c r="AA51" s="202">
        <v>10.06</v>
      </c>
      <c r="AB51" s="202">
        <v>0</v>
      </c>
      <c r="AC51" s="202">
        <v>15.26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11.35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12.4</v>
      </c>
      <c r="E52" s="202">
        <v>0</v>
      </c>
      <c r="F52" s="202">
        <v>0</v>
      </c>
      <c r="G52" s="202">
        <v>16.82</v>
      </c>
      <c r="H52" s="202">
        <v>0</v>
      </c>
      <c r="I52" s="202">
        <v>0</v>
      </c>
      <c r="J52" s="202">
        <v>20.13</v>
      </c>
      <c r="K52" s="202">
        <v>4.5199999999999996</v>
      </c>
      <c r="L52" s="202">
        <v>261.23</v>
      </c>
      <c r="M52" s="202">
        <v>0.96</v>
      </c>
      <c r="N52" s="202">
        <v>1.4</v>
      </c>
      <c r="O52" s="202">
        <v>0</v>
      </c>
      <c r="P52" s="202">
        <v>1.1499999999999999</v>
      </c>
      <c r="Q52" s="202">
        <v>1.49</v>
      </c>
      <c r="R52" s="202">
        <v>0.24</v>
      </c>
      <c r="S52" s="202">
        <v>4.1500000000000004</v>
      </c>
      <c r="T52" s="202">
        <v>0</v>
      </c>
      <c r="U52" s="202">
        <v>3.24</v>
      </c>
      <c r="V52" s="202">
        <v>1.96</v>
      </c>
      <c r="W52" s="202">
        <v>0.52</v>
      </c>
      <c r="X52" s="202">
        <v>1.6</v>
      </c>
      <c r="Y52" s="202">
        <v>0</v>
      </c>
      <c r="Z52" s="202">
        <v>58.72</v>
      </c>
      <c r="AA52" s="202">
        <v>10.06</v>
      </c>
      <c r="AB52" s="202">
        <v>0</v>
      </c>
      <c r="AC52" s="202">
        <v>15.26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11.35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12.4</v>
      </c>
      <c r="E53" s="202">
        <v>0</v>
      </c>
      <c r="F53" s="202">
        <v>0</v>
      </c>
      <c r="G53" s="202">
        <v>16.82</v>
      </c>
      <c r="H53" s="202">
        <v>0</v>
      </c>
      <c r="I53" s="202">
        <v>0</v>
      </c>
      <c r="J53" s="202">
        <v>20.13</v>
      </c>
      <c r="K53" s="202">
        <v>4.5199999999999996</v>
      </c>
      <c r="L53" s="202">
        <v>261.23</v>
      </c>
      <c r="M53" s="202">
        <v>0.96</v>
      </c>
      <c r="N53" s="202">
        <v>1.4</v>
      </c>
      <c r="O53" s="202">
        <v>0</v>
      </c>
      <c r="P53" s="202">
        <v>1.1499999999999999</v>
      </c>
      <c r="Q53" s="202">
        <v>2.37</v>
      </c>
      <c r="R53" s="202">
        <v>0.24</v>
      </c>
      <c r="S53" s="202">
        <v>4.1500000000000004</v>
      </c>
      <c r="T53" s="202">
        <v>0</v>
      </c>
      <c r="U53" s="202">
        <v>2.99</v>
      </c>
      <c r="V53" s="202">
        <v>1.96</v>
      </c>
      <c r="W53" s="202">
        <v>0.52</v>
      </c>
      <c r="X53" s="202">
        <v>1.6</v>
      </c>
      <c r="Y53" s="202">
        <v>0</v>
      </c>
      <c r="Z53" s="202">
        <v>58.72</v>
      </c>
      <c r="AA53" s="202">
        <v>10.06</v>
      </c>
      <c r="AB53" s="202">
        <v>0</v>
      </c>
      <c r="AC53" s="202">
        <v>15.26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11.35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12.4</v>
      </c>
      <c r="E54" s="202">
        <v>0</v>
      </c>
      <c r="F54" s="202">
        <v>0</v>
      </c>
      <c r="G54" s="202">
        <v>16.82</v>
      </c>
      <c r="H54" s="202">
        <v>0</v>
      </c>
      <c r="I54" s="202">
        <v>0</v>
      </c>
      <c r="J54" s="202">
        <v>20.13</v>
      </c>
      <c r="K54" s="202">
        <v>4.5199999999999996</v>
      </c>
      <c r="L54" s="202">
        <v>261.23</v>
      </c>
      <c r="M54" s="202">
        <v>0.96</v>
      </c>
      <c r="N54" s="202">
        <v>1.4</v>
      </c>
      <c r="O54" s="202">
        <v>0</v>
      </c>
      <c r="P54" s="202">
        <v>1.1499999999999999</v>
      </c>
      <c r="Q54" s="202">
        <v>3.24</v>
      </c>
      <c r="R54" s="202">
        <v>0.24</v>
      </c>
      <c r="S54" s="202">
        <v>4.1500000000000004</v>
      </c>
      <c r="T54" s="202">
        <v>0</v>
      </c>
      <c r="U54" s="202">
        <v>2.99</v>
      </c>
      <c r="V54" s="202">
        <v>1.96</v>
      </c>
      <c r="W54" s="202">
        <v>0.52</v>
      </c>
      <c r="X54" s="202">
        <v>1.6</v>
      </c>
      <c r="Y54" s="202">
        <v>0</v>
      </c>
      <c r="Z54" s="202">
        <v>58.72</v>
      </c>
      <c r="AA54" s="202">
        <v>10.06</v>
      </c>
      <c r="AB54" s="202">
        <v>0</v>
      </c>
      <c r="AC54" s="202">
        <v>15.26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11.35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12.4</v>
      </c>
      <c r="E55" s="202">
        <v>0</v>
      </c>
      <c r="F55" s="202">
        <v>0</v>
      </c>
      <c r="G55" s="202">
        <v>16.82</v>
      </c>
      <c r="H55" s="202">
        <v>0</v>
      </c>
      <c r="I55" s="202">
        <v>0</v>
      </c>
      <c r="J55" s="202">
        <v>20.13</v>
      </c>
      <c r="K55" s="202">
        <v>4.5199999999999996</v>
      </c>
      <c r="L55" s="202">
        <v>261.23</v>
      </c>
      <c r="M55" s="202">
        <v>0.96</v>
      </c>
      <c r="N55" s="202">
        <v>1.4</v>
      </c>
      <c r="O55" s="202">
        <v>0</v>
      </c>
      <c r="P55" s="202">
        <v>1.1499999999999999</v>
      </c>
      <c r="Q55" s="202">
        <v>3.42</v>
      </c>
      <c r="R55" s="202">
        <v>0.24</v>
      </c>
      <c r="S55" s="202">
        <v>4.1500000000000004</v>
      </c>
      <c r="T55" s="202">
        <v>0</v>
      </c>
      <c r="U55" s="202">
        <v>2.99</v>
      </c>
      <c r="V55" s="202">
        <v>1.96</v>
      </c>
      <c r="W55" s="202">
        <v>0.52</v>
      </c>
      <c r="X55" s="202">
        <v>1.6</v>
      </c>
      <c r="Y55" s="202">
        <v>0</v>
      </c>
      <c r="Z55" s="202">
        <v>58.72</v>
      </c>
      <c r="AA55" s="202">
        <v>10.06</v>
      </c>
      <c r="AB55" s="202">
        <v>0</v>
      </c>
      <c r="AC55" s="202">
        <v>15.26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11.35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12.4</v>
      </c>
      <c r="E56" s="202">
        <v>0</v>
      </c>
      <c r="F56" s="202">
        <v>0</v>
      </c>
      <c r="G56" s="202">
        <v>16.82</v>
      </c>
      <c r="H56" s="202">
        <v>0</v>
      </c>
      <c r="I56" s="202">
        <v>0</v>
      </c>
      <c r="J56" s="202">
        <v>20.13</v>
      </c>
      <c r="K56" s="202">
        <v>4.5199999999999996</v>
      </c>
      <c r="L56" s="202">
        <v>261.23</v>
      </c>
      <c r="M56" s="202">
        <v>0.96</v>
      </c>
      <c r="N56" s="202">
        <v>1.4</v>
      </c>
      <c r="O56" s="202">
        <v>0</v>
      </c>
      <c r="P56" s="202">
        <v>1.1499999999999999</v>
      </c>
      <c r="Q56" s="202">
        <v>3.42</v>
      </c>
      <c r="R56" s="202">
        <v>0.24</v>
      </c>
      <c r="S56" s="202">
        <v>4.1500000000000004</v>
      </c>
      <c r="T56" s="202">
        <v>0</v>
      </c>
      <c r="U56" s="202">
        <v>2.99</v>
      </c>
      <c r="V56" s="202">
        <v>1.96</v>
      </c>
      <c r="W56" s="202">
        <v>0.52</v>
      </c>
      <c r="X56" s="202">
        <v>1.6</v>
      </c>
      <c r="Y56" s="202">
        <v>0</v>
      </c>
      <c r="Z56" s="202">
        <v>58.72</v>
      </c>
      <c r="AA56" s="202">
        <v>10.06</v>
      </c>
      <c r="AB56" s="202">
        <v>0</v>
      </c>
      <c r="AC56" s="202">
        <v>15.26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11.35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16.82</v>
      </c>
      <c r="H57" s="202">
        <v>0</v>
      </c>
      <c r="I57" s="202">
        <v>0</v>
      </c>
      <c r="J57" s="202">
        <v>20.13</v>
      </c>
      <c r="K57" s="202">
        <v>4.5199999999999996</v>
      </c>
      <c r="L57" s="202">
        <v>261.23</v>
      </c>
      <c r="M57" s="202">
        <v>0.96</v>
      </c>
      <c r="N57" s="202">
        <v>1.4</v>
      </c>
      <c r="O57" s="202">
        <v>0</v>
      </c>
      <c r="P57" s="202">
        <v>1.1499999999999999</v>
      </c>
      <c r="Q57" s="202">
        <v>3.42</v>
      </c>
      <c r="R57" s="202">
        <v>0.24</v>
      </c>
      <c r="S57" s="202">
        <v>4.1500000000000004</v>
      </c>
      <c r="T57" s="202">
        <v>0</v>
      </c>
      <c r="U57" s="202">
        <v>3.24</v>
      </c>
      <c r="V57" s="202">
        <v>1.96</v>
      </c>
      <c r="W57" s="202">
        <v>0.52</v>
      </c>
      <c r="X57" s="202">
        <v>1.6</v>
      </c>
      <c r="Y57" s="202">
        <v>0</v>
      </c>
      <c r="Z57" s="202">
        <v>58.72</v>
      </c>
      <c r="AA57" s="202">
        <v>10.06</v>
      </c>
      <c r="AB57" s="202">
        <v>0</v>
      </c>
      <c r="AC57" s="202">
        <v>15.26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11.35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16.82</v>
      </c>
      <c r="H58" s="202">
        <v>0</v>
      </c>
      <c r="I58" s="202">
        <v>0</v>
      </c>
      <c r="J58" s="202">
        <v>20.13</v>
      </c>
      <c r="K58" s="202">
        <v>4.5199999999999996</v>
      </c>
      <c r="L58" s="202">
        <v>261.23</v>
      </c>
      <c r="M58" s="202">
        <v>0.96</v>
      </c>
      <c r="N58" s="202">
        <v>1.4</v>
      </c>
      <c r="O58" s="202">
        <v>0</v>
      </c>
      <c r="P58" s="202">
        <v>1.1499999999999999</v>
      </c>
      <c r="Q58" s="202">
        <v>3.42</v>
      </c>
      <c r="R58" s="202">
        <v>0.24</v>
      </c>
      <c r="S58" s="202">
        <v>4.1500000000000004</v>
      </c>
      <c r="T58" s="202">
        <v>0</v>
      </c>
      <c r="U58" s="202">
        <v>3.24</v>
      </c>
      <c r="V58" s="202">
        <v>1.96</v>
      </c>
      <c r="W58" s="202">
        <v>0.52</v>
      </c>
      <c r="X58" s="202">
        <v>1.6</v>
      </c>
      <c r="Y58" s="202">
        <v>0</v>
      </c>
      <c r="Z58" s="202">
        <v>58.72</v>
      </c>
      <c r="AA58" s="202">
        <v>10.06</v>
      </c>
      <c r="AB58" s="202">
        <v>0</v>
      </c>
      <c r="AC58" s="202">
        <v>14.99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11.35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12.4</v>
      </c>
      <c r="E59" s="202">
        <v>0</v>
      </c>
      <c r="F59" s="202">
        <v>0</v>
      </c>
      <c r="G59" s="202">
        <v>16.82</v>
      </c>
      <c r="H59" s="202">
        <v>0</v>
      </c>
      <c r="I59" s="202">
        <v>0</v>
      </c>
      <c r="J59" s="202">
        <v>20.13</v>
      </c>
      <c r="K59" s="202">
        <v>4.5199999999999996</v>
      </c>
      <c r="L59" s="202">
        <v>261.23</v>
      </c>
      <c r="M59" s="202">
        <v>0.96</v>
      </c>
      <c r="N59" s="202">
        <v>1.4</v>
      </c>
      <c r="O59" s="202">
        <v>0</v>
      </c>
      <c r="P59" s="202">
        <v>1.1499999999999999</v>
      </c>
      <c r="Q59" s="202">
        <v>3.42</v>
      </c>
      <c r="R59" s="202">
        <v>0.24</v>
      </c>
      <c r="S59" s="202">
        <v>4.1500000000000004</v>
      </c>
      <c r="T59" s="202">
        <v>0</v>
      </c>
      <c r="U59" s="202">
        <v>3.24</v>
      </c>
      <c r="V59" s="202">
        <v>0.43</v>
      </c>
      <c r="W59" s="202">
        <v>1.26</v>
      </c>
      <c r="X59" s="202">
        <v>1.6</v>
      </c>
      <c r="Y59" s="202">
        <v>0</v>
      </c>
      <c r="Z59" s="202">
        <v>58.72</v>
      </c>
      <c r="AA59" s="202">
        <v>10.06</v>
      </c>
      <c r="AB59" s="202">
        <v>0</v>
      </c>
      <c r="AC59" s="202">
        <v>14.99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11.35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12.4</v>
      </c>
      <c r="E60" s="202">
        <v>0</v>
      </c>
      <c r="F60" s="202">
        <v>0</v>
      </c>
      <c r="G60" s="202">
        <v>16.82</v>
      </c>
      <c r="H60" s="202">
        <v>0</v>
      </c>
      <c r="I60" s="202">
        <v>0</v>
      </c>
      <c r="J60" s="202">
        <v>20.13</v>
      </c>
      <c r="K60" s="202">
        <v>4.5199999999999996</v>
      </c>
      <c r="L60" s="202">
        <v>261.23</v>
      </c>
      <c r="M60" s="202">
        <v>0.96</v>
      </c>
      <c r="N60" s="202">
        <v>1.4</v>
      </c>
      <c r="O60" s="202">
        <v>0</v>
      </c>
      <c r="P60" s="202">
        <v>1.1499999999999999</v>
      </c>
      <c r="Q60" s="202">
        <v>3.42</v>
      </c>
      <c r="R60" s="202">
        <v>0.24</v>
      </c>
      <c r="S60" s="202">
        <v>4.1500000000000004</v>
      </c>
      <c r="T60" s="202">
        <v>0</v>
      </c>
      <c r="U60" s="202">
        <v>3.24</v>
      </c>
      <c r="V60" s="202">
        <v>0.43</v>
      </c>
      <c r="W60" s="202">
        <v>0.52</v>
      </c>
      <c r="X60" s="202">
        <v>1.6</v>
      </c>
      <c r="Y60" s="202">
        <v>0</v>
      </c>
      <c r="Z60" s="202">
        <v>58.72</v>
      </c>
      <c r="AA60" s="202">
        <v>10.06</v>
      </c>
      <c r="AB60" s="202">
        <v>0</v>
      </c>
      <c r="AC60" s="202">
        <v>14.99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11.35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12.4</v>
      </c>
      <c r="E61" s="202">
        <v>0</v>
      </c>
      <c r="F61" s="202">
        <v>0</v>
      </c>
      <c r="G61" s="202">
        <v>16.82</v>
      </c>
      <c r="H61" s="202">
        <v>0</v>
      </c>
      <c r="I61" s="202">
        <v>0</v>
      </c>
      <c r="J61" s="202">
        <v>20.13</v>
      </c>
      <c r="K61" s="202">
        <v>4.5199999999999996</v>
      </c>
      <c r="L61" s="202">
        <v>261.23</v>
      </c>
      <c r="M61" s="202">
        <v>0.96</v>
      </c>
      <c r="N61" s="202">
        <v>1.4</v>
      </c>
      <c r="O61" s="202">
        <v>0</v>
      </c>
      <c r="P61" s="202">
        <v>1.1499999999999999</v>
      </c>
      <c r="Q61" s="202">
        <v>3.42</v>
      </c>
      <c r="R61" s="202">
        <v>0.24</v>
      </c>
      <c r="S61" s="202">
        <v>4.1500000000000004</v>
      </c>
      <c r="T61" s="202">
        <v>0</v>
      </c>
      <c r="U61" s="202">
        <v>3.24</v>
      </c>
      <c r="V61" s="202">
        <v>0.94</v>
      </c>
      <c r="W61" s="202">
        <v>0.52</v>
      </c>
      <c r="X61" s="202">
        <v>1.6</v>
      </c>
      <c r="Y61" s="202">
        <v>0</v>
      </c>
      <c r="Z61" s="202">
        <v>58.72</v>
      </c>
      <c r="AA61" s="202">
        <v>10.06</v>
      </c>
      <c r="AB61" s="202">
        <v>0</v>
      </c>
      <c r="AC61" s="202">
        <v>14.99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11.35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12.4</v>
      </c>
      <c r="E62" s="202">
        <v>0</v>
      </c>
      <c r="F62" s="202">
        <v>0</v>
      </c>
      <c r="G62" s="202">
        <v>16.82</v>
      </c>
      <c r="H62" s="202">
        <v>0</v>
      </c>
      <c r="I62" s="202">
        <v>0</v>
      </c>
      <c r="J62" s="202">
        <v>20.13</v>
      </c>
      <c r="K62" s="202">
        <v>4.5199999999999996</v>
      </c>
      <c r="L62" s="202">
        <v>261.23</v>
      </c>
      <c r="M62" s="202">
        <v>0.96</v>
      </c>
      <c r="N62" s="202">
        <v>1.4</v>
      </c>
      <c r="O62" s="202">
        <v>0</v>
      </c>
      <c r="P62" s="202">
        <v>1.1499999999999999</v>
      </c>
      <c r="Q62" s="202">
        <v>3.42</v>
      </c>
      <c r="R62" s="202">
        <v>0.24</v>
      </c>
      <c r="S62" s="202">
        <v>4.1500000000000004</v>
      </c>
      <c r="T62" s="202">
        <v>0</v>
      </c>
      <c r="U62" s="202">
        <v>3.24</v>
      </c>
      <c r="V62" s="202">
        <v>0.94</v>
      </c>
      <c r="W62" s="202">
        <v>0.52</v>
      </c>
      <c r="X62" s="202">
        <v>1.6</v>
      </c>
      <c r="Y62" s="202">
        <v>0</v>
      </c>
      <c r="Z62" s="202">
        <v>58.72</v>
      </c>
      <c r="AA62" s="202">
        <v>10.06</v>
      </c>
      <c r="AB62" s="202">
        <v>0</v>
      </c>
      <c r="AC62" s="202">
        <v>14.99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11.35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12.4</v>
      </c>
      <c r="E63" s="202">
        <v>0</v>
      </c>
      <c r="F63" s="202">
        <v>0</v>
      </c>
      <c r="G63" s="202">
        <v>16.82</v>
      </c>
      <c r="H63" s="202">
        <v>0</v>
      </c>
      <c r="I63" s="202">
        <v>0</v>
      </c>
      <c r="J63" s="202">
        <v>20.13</v>
      </c>
      <c r="K63" s="202">
        <v>4.5199999999999996</v>
      </c>
      <c r="L63" s="202">
        <v>261.23</v>
      </c>
      <c r="M63" s="202">
        <v>0.96</v>
      </c>
      <c r="N63" s="202">
        <v>1.4</v>
      </c>
      <c r="O63" s="202">
        <v>0</v>
      </c>
      <c r="P63" s="202">
        <v>1.1499999999999999</v>
      </c>
      <c r="Q63" s="202">
        <v>3.42</v>
      </c>
      <c r="R63" s="202">
        <v>0.24</v>
      </c>
      <c r="S63" s="202">
        <v>4.1500000000000004</v>
      </c>
      <c r="T63" s="202">
        <v>0</v>
      </c>
      <c r="U63" s="202">
        <v>3.24</v>
      </c>
      <c r="V63" s="202">
        <v>0.94</v>
      </c>
      <c r="W63" s="202">
        <v>0.52</v>
      </c>
      <c r="X63" s="202">
        <v>1.6</v>
      </c>
      <c r="Y63" s="202">
        <v>0</v>
      </c>
      <c r="Z63" s="202">
        <v>60.08</v>
      </c>
      <c r="AA63" s="202">
        <v>10.06</v>
      </c>
      <c r="AB63" s="202">
        <v>0</v>
      </c>
      <c r="AC63" s="202">
        <v>14.99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11.35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12.4</v>
      </c>
      <c r="E64" s="202">
        <v>0</v>
      </c>
      <c r="F64" s="202">
        <v>0</v>
      </c>
      <c r="G64" s="202">
        <v>16.82</v>
      </c>
      <c r="H64" s="202">
        <v>0</v>
      </c>
      <c r="I64" s="202">
        <v>0</v>
      </c>
      <c r="J64" s="202">
        <v>20.13</v>
      </c>
      <c r="K64" s="202">
        <v>4.5199999999999996</v>
      </c>
      <c r="L64" s="202">
        <v>261.23</v>
      </c>
      <c r="M64" s="202">
        <v>0.96</v>
      </c>
      <c r="N64" s="202">
        <v>1.4</v>
      </c>
      <c r="O64" s="202">
        <v>0</v>
      </c>
      <c r="P64" s="202">
        <v>1.1499999999999999</v>
      </c>
      <c r="Q64" s="202">
        <v>3.42</v>
      </c>
      <c r="R64" s="202">
        <v>0.24</v>
      </c>
      <c r="S64" s="202">
        <v>4.1500000000000004</v>
      </c>
      <c r="T64" s="202">
        <v>0</v>
      </c>
      <c r="U64" s="202">
        <v>3.24</v>
      </c>
      <c r="V64" s="202">
        <v>0.94</v>
      </c>
      <c r="W64" s="202">
        <v>0.52</v>
      </c>
      <c r="X64" s="202">
        <v>1.6</v>
      </c>
      <c r="Y64" s="202">
        <v>0</v>
      </c>
      <c r="Z64" s="202">
        <v>58.72</v>
      </c>
      <c r="AA64" s="202">
        <v>10.06</v>
      </c>
      <c r="AB64" s="202">
        <v>0</v>
      </c>
      <c r="AC64" s="202">
        <v>14.99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11.35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12.4</v>
      </c>
      <c r="E65" s="202">
        <v>0</v>
      </c>
      <c r="F65" s="202">
        <v>0</v>
      </c>
      <c r="G65" s="202">
        <v>16.82</v>
      </c>
      <c r="H65" s="202">
        <v>0</v>
      </c>
      <c r="I65" s="202">
        <v>0</v>
      </c>
      <c r="J65" s="202">
        <v>20.13</v>
      </c>
      <c r="K65" s="202">
        <v>4.5199999999999996</v>
      </c>
      <c r="L65" s="202">
        <v>263.39999999999998</v>
      </c>
      <c r="M65" s="202">
        <v>0.96</v>
      </c>
      <c r="N65" s="202">
        <v>1.4</v>
      </c>
      <c r="O65" s="202">
        <v>0</v>
      </c>
      <c r="P65" s="202">
        <v>1.1499999999999999</v>
      </c>
      <c r="Q65" s="202">
        <v>3.43</v>
      </c>
      <c r="R65" s="202">
        <v>0.24</v>
      </c>
      <c r="S65" s="202">
        <v>4.25</v>
      </c>
      <c r="T65" s="202">
        <v>0</v>
      </c>
      <c r="U65" s="202">
        <v>3.24</v>
      </c>
      <c r="V65" s="202">
        <v>0.94</v>
      </c>
      <c r="W65" s="202">
        <v>0.52</v>
      </c>
      <c r="X65" s="202">
        <v>1.6</v>
      </c>
      <c r="Y65" s="202">
        <v>0</v>
      </c>
      <c r="Z65" s="202">
        <v>58.72</v>
      </c>
      <c r="AA65" s="202">
        <v>19.97</v>
      </c>
      <c r="AB65" s="202">
        <v>0</v>
      </c>
      <c r="AC65" s="202">
        <v>14.99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11.35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12.4</v>
      </c>
      <c r="E66" s="202">
        <v>0</v>
      </c>
      <c r="F66" s="202">
        <v>0</v>
      </c>
      <c r="G66" s="202">
        <v>16.82</v>
      </c>
      <c r="H66" s="202">
        <v>0</v>
      </c>
      <c r="I66" s="202">
        <v>0</v>
      </c>
      <c r="J66" s="202">
        <v>20.13</v>
      </c>
      <c r="K66" s="202">
        <v>4.5199999999999996</v>
      </c>
      <c r="L66" s="202">
        <v>263.39999999999998</v>
      </c>
      <c r="M66" s="202">
        <v>0.96</v>
      </c>
      <c r="N66" s="202">
        <v>1.4</v>
      </c>
      <c r="O66" s="202">
        <v>0</v>
      </c>
      <c r="P66" s="202">
        <v>1.1499999999999999</v>
      </c>
      <c r="Q66" s="202">
        <v>3.43</v>
      </c>
      <c r="R66" s="202">
        <v>0.24</v>
      </c>
      <c r="S66" s="202">
        <v>4.25</v>
      </c>
      <c r="T66" s="202">
        <v>0</v>
      </c>
      <c r="U66" s="202">
        <v>3.24</v>
      </c>
      <c r="V66" s="202">
        <v>0.94</v>
      </c>
      <c r="W66" s="202">
        <v>0.52</v>
      </c>
      <c r="X66" s="202">
        <v>1.6</v>
      </c>
      <c r="Y66" s="202">
        <v>0</v>
      </c>
      <c r="Z66" s="202">
        <v>58.72</v>
      </c>
      <c r="AA66" s="202">
        <v>19.97</v>
      </c>
      <c r="AB66" s="202">
        <v>0</v>
      </c>
      <c r="AC66" s="202">
        <v>14.99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11.35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12.24</v>
      </c>
      <c r="E67" s="202">
        <v>0</v>
      </c>
      <c r="F67" s="202">
        <v>0</v>
      </c>
      <c r="G67" s="202">
        <v>16.82</v>
      </c>
      <c r="H67" s="202">
        <v>0</v>
      </c>
      <c r="I67" s="202">
        <v>0</v>
      </c>
      <c r="J67" s="202">
        <v>20.13</v>
      </c>
      <c r="K67" s="202">
        <v>4.5199999999999996</v>
      </c>
      <c r="L67" s="202">
        <v>263.39999999999998</v>
      </c>
      <c r="M67" s="202">
        <v>0.96</v>
      </c>
      <c r="N67" s="202">
        <v>1.4</v>
      </c>
      <c r="O67" s="202">
        <v>0</v>
      </c>
      <c r="P67" s="202">
        <v>1.1499999999999999</v>
      </c>
      <c r="Q67" s="202">
        <v>3.43</v>
      </c>
      <c r="R67" s="202">
        <v>0.24</v>
      </c>
      <c r="S67" s="202">
        <v>4.25</v>
      </c>
      <c r="T67" s="202">
        <v>0</v>
      </c>
      <c r="U67" s="202">
        <v>2.99</v>
      </c>
      <c r="V67" s="202">
        <v>0.94</v>
      </c>
      <c r="W67" s="202">
        <v>0.52</v>
      </c>
      <c r="X67" s="202">
        <v>1.6</v>
      </c>
      <c r="Y67" s="202">
        <v>0</v>
      </c>
      <c r="Z67" s="202">
        <v>58.72</v>
      </c>
      <c r="AA67" s="202">
        <v>19.97</v>
      </c>
      <c r="AB67" s="202">
        <v>0</v>
      </c>
      <c r="AC67" s="202">
        <v>14.99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11.35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12.24</v>
      </c>
      <c r="E68" s="202">
        <v>0</v>
      </c>
      <c r="F68" s="202">
        <v>0</v>
      </c>
      <c r="G68" s="202">
        <v>16.82</v>
      </c>
      <c r="H68" s="202">
        <v>0</v>
      </c>
      <c r="I68" s="202">
        <v>0</v>
      </c>
      <c r="J68" s="202">
        <v>20.13</v>
      </c>
      <c r="K68" s="202">
        <v>4.5199999999999996</v>
      </c>
      <c r="L68" s="202">
        <v>263.39999999999998</v>
      </c>
      <c r="M68" s="202">
        <v>0.96</v>
      </c>
      <c r="N68" s="202">
        <v>1.4</v>
      </c>
      <c r="O68" s="202">
        <v>0</v>
      </c>
      <c r="P68" s="202">
        <v>1.1499999999999999</v>
      </c>
      <c r="Q68" s="202">
        <v>3.43</v>
      </c>
      <c r="R68" s="202">
        <v>0.24</v>
      </c>
      <c r="S68" s="202">
        <v>4.25</v>
      </c>
      <c r="T68" s="202">
        <v>0</v>
      </c>
      <c r="U68" s="202">
        <v>2.99</v>
      </c>
      <c r="V68" s="202">
        <v>0.94</v>
      </c>
      <c r="W68" s="202">
        <v>0.52</v>
      </c>
      <c r="X68" s="202">
        <v>1.6</v>
      </c>
      <c r="Y68" s="202">
        <v>0</v>
      </c>
      <c r="Z68" s="202">
        <v>58.72</v>
      </c>
      <c r="AA68" s="202">
        <v>19.97</v>
      </c>
      <c r="AB68" s="202">
        <v>0</v>
      </c>
      <c r="AC68" s="202">
        <v>14.99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11.35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12.24</v>
      </c>
      <c r="E69" s="202">
        <v>0</v>
      </c>
      <c r="F69" s="202">
        <v>0</v>
      </c>
      <c r="G69" s="202">
        <v>16.82</v>
      </c>
      <c r="H69" s="202">
        <v>0</v>
      </c>
      <c r="I69" s="202">
        <v>0</v>
      </c>
      <c r="J69" s="202">
        <v>20.13</v>
      </c>
      <c r="K69" s="202">
        <v>4.5199999999999996</v>
      </c>
      <c r="L69" s="202">
        <v>263.39999999999998</v>
      </c>
      <c r="M69" s="202">
        <v>0.96</v>
      </c>
      <c r="N69" s="202">
        <v>1.4</v>
      </c>
      <c r="O69" s="202">
        <v>0</v>
      </c>
      <c r="P69" s="202">
        <v>1.1499999999999999</v>
      </c>
      <c r="Q69" s="202">
        <v>3.43</v>
      </c>
      <c r="R69" s="202">
        <v>0.24</v>
      </c>
      <c r="S69" s="202">
        <v>4.25</v>
      </c>
      <c r="T69" s="202">
        <v>0</v>
      </c>
      <c r="U69" s="202">
        <v>2.99</v>
      </c>
      <c r="V69" s="202">
        <v>0.94</v>
      </c>
      <c r="W69" s="202">
        <v>0.52</v>
      </c>
      <c r="X69" s="202">
        <v>1.6</v>
      </c>
      <c r="Y69" s="202">
        <v>0</v>
      </c>
      <c r="Z69" s="202">
        <v>58.72</v>
      </c>
      <c r="AA69" s="202">
        <v>19.97</v>
      </c>
      <c r="AB69" s="202">
        <v>0</v>
      </c>
      <c r="AC69" s="202">
        <v>14.99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11.35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12.24</v>
      </c>
      <c r="E70" s="202">
        <v>0</v>
      </c>
      <c r="F70" s="202">
        <v>0</v>
      </c>
      <c r="G70" s="202">
        <v>16.82</v>
      </c>
      <c r="H70" s="202">
        <v>0</v>
      </c>
      <c r="I70" s="202">
        <v>0</v>
      </c>
      <c r="J70" s="202">
        <v>20.13</v>
      </c>
      <c r="K70" s="202">
        <v>4.5199999999999996</v>
      </c>
      <c r="L70" s="202">
        <v>263.39999999999998</v>
      </c>
      <c r="M70" s="202">
        <v>0.96</v>
      </c>
      <c r="N70" s="202">
        <v>1.4</v>
      </c>
      <c r="O70" s="202">
        <v>0</v>
      </c>
      <c r="P70" s="202">
        <v>1.1499999999999999</v>
      </c>
      <c r="Q70" s="202">
        <v>3.43</v>
      </c>
      <c r="R70" s="202">
        <v>0.24</v>
      </c>
      <c r="S70" s="202">
        <v>4.25</v>
      </c>
      <c r="T70" s="202">
        <v>0</v>
      </c>
      <c r="U70" s="202">
        <v>2.99</v>
      </c>
      <c r="V70" s="202">
        <v>0.94</v>
      </c>
      <c r="W70" s="202">
        <v>0.52</v>
      </c>
      <c r="X70" s="202">
        <v>1.6</v>
      </c>
      <c r="Y70" s="202">
        <v>0</v>
      </c>
      <c r="Z70" s="202">
        <v>58.72</v>
      </c>
      <c r="AA70" s="202">
        <v>19.97</v>
      </c>
      <c r="AB70" s="202">
        <v>0</v>
      </c>
      <c r="AC70" s="202">
        <v>14.99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11.35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16.82</v>
      </c>
      <c r="H71" s="202">
        <v>0</v>
      </c>
      <c r="I71" s="202">
        <v>0</v>
      </c>
      <c r="J71" s="202">
        <v>20.13</v>
      </c>
      <c r="K71" s="202">
        <v>4.5199999999999996</v>
      </c>
      <c r="L71" s="202">
        <v>263.39999999999998</v>
      </c>
      <c r="M71" s="202">
        <v>0.96</v>
      </c>
      <c r="N71" s="202">
        <v>1.4</v>
      </c>
      <c r="O71" s="202">
        <v>0</v>
      </c>
      <c r="P71" s="202">
        <v>1.1499999999999999</v>
      </c>
      <c r="Q71" s="202">
        <v>3.43</v>
      </c>
      <c r="R71" s="202">
        <v>0.24</v>
      </c>
      <c r="S71" s="202">
        <v>4.25</v>
      </c>
      <c r="T71" s="202">
        <v>0</v>
      </c>
      <c r="U71" s="202">
        <v>2.99</v>
      </c>
      <c r="V71" s="202">
        <v>0.94</v>
      </c>
      <c r="W71" s="202">
        <v>0.52</v>
      </c>
      <c r="X71" s="202">
        <v>1.6</v>
      </c>
      <c r="Y71" s="202">
        <v>0</v>
      </c>
      <c r="Z71" s="202">
        <v>58.72</v>
      </c>
      <c r="AA71" s="202">
        <v>19.97</v>
      </c>
      <c r="AB71" s="202">
        <v>0</v>
      </c>
      <c r="AC71" s="202">
        <v>14.99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11.35</v>
      </c>
      <c r="AL71" s="202">
        <v>0</v>
      </c>
      <c r="AM71" s="202">
        <v>189.24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16.82</v>
      </c>
      <c r="H72" s="202">
        <v>0</v>
      </c>
      <c r="I72" s="202">
        <v>0</v>
      </c>
      <c r="J72" s="202">
        <v>20.91</v>
      </c>
      <c r="K72" s="202">
        <v>4.5199999999999996</v>
      </c>
      <c r="L72" s="202">
        <v>263.39999999999998</v>
      </c>
      <c r="M72" s="202">
        <v>0.96</v>
      </c>
      <c r="N72" s="202">
        <v>1.4</v>
      </c>
      <c r="O72" s="202">
        <v>0</v>
      </c>
      <c r="P72" s="202">
        <v>1.1499999999999999</v>
      </c>
      <c r="Q72" s="202">
        <v>3.43</v>
      </c>
      <c r="R72" s="202">
        <v>0.24</v>
      </c>
      <c r="S72" s="202">
        <v>4.25</v>
      </c>
      <c r="T72" s="202">
        <v>0</v>
      </c>
      <c r="U72" s="202">
        <v>2.99</v>
      </c>
      <c r="V72" s="202">
        <v>0.94</v>
      </c>
      <c r="W72" s="202">
        <v>0.52</v>
      </c>
      <c r="X72" s="202">
        <v>1.6</v>
      </c>
      <c r="Y72" s="202">
        <v>0</v>
      </c>
      <c r="Z72" s="202">
        <v>58.72</v>
      </c>
      <c r="AA72" s="202">
        <v>19.97</v>
      </c>
      <c r="AB72" s="202">
        <v>0</v>
      </c>
      <c r="AC72" s="202">
        <v>14.99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11.35</v>
      </c>
      <c r="AL72" s="202">
        <v>0</v>
      </c>
      <c r="AM72" s="202">
        <v>189.24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16.82</v>
      </c>
      <c r="H73" s="202">
        <v>0</v>
      </c>
      <c r="I73" s="202">
        <v>0</v>
      </c>
      <c r="J73" s="202">
        <v>20.91</v>
      </c>
      <c r="K73" s="202">
        <v>4.5199999999999996</v>
      </c>
      <c r="L73" s="202">
        <v>263.39999999999998</v>
      </c>
      <c r="M73" s="202">
        <v>0.96</v>
      </c>
      <c r="N73" s="202">
        <v>1.4</v>
      </c>
      <c r="O73" s="202">
        <v>0</v>
      </c>
      <c r="P73" s="202">
        <v>1.1499999999999999</v>
      </c>
      <c r="Q73" s="202">
        <v>3.43</v>
      </c>
      <c r="R73" s="202">
        <v>0.24</v>
      </c>
      <c r="S73" s="202">
        <v>4.25</v>
      </c>
      <c r="T73" s="202">
        <v>0</v>
      </c>
      <c r="U73" s="202">
        <v>2.99</v>
      </c>
      <c r="V73" s="202">
        <v>0.94</v>
      </c>
      <c r="W73" s="202">
        <v>0.52</v>
      </c>
      <c r="X73" s="202">
        <v>1.6</v>
      </c>
      <c r="Y73" s="202">
        <v>0</v>
      </c>
      <c r="Z73" s="202">
        <v>58.72</v>
      </c>
      <c r="AA73" s="202">
        <v>19.97</v>
      </c>
      <c r="AB73" s="202">
        <v>0</v>
      </c>
      <c r="AC73" s="202">
        <v>14.99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11.35</v>
      </c>
      <c r="AL73" s="202">
        <v>0</v>
      </c>
      <c r="AM73" s="202">
        <v>189.24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16.82</v>
      </c>
      <c r="H74" s="202">
        <v>0</v>
      </c>
      <c r="I74" s="202">
        <v>0</v>
      </c>
      <c r="J74" s="202">
        <v>20.91</v>
      </c>
      <c r="K74" s="202">
        <v>4.5199999999999996</v>
      </c>
      <c r="L74" s="202">
        <v>263.39999999999998</v>
      </c>
      <c r="M74" s="202">
        <v>0.96</v>
      </c>
      <c r="N74" s="202">
        <v>1.4</v>
      </c>
      <c r="O74" s="202">
        <v>0</v>
      </c>
      <c r="P74" s="202">
        <v>1.1499999999999999</v>
      </c>
      <c r="Q74" s="202">
        <v>3.43</v>
      </c>
      <c r="R74" s="202">
        <v>0.24</v>
      </c>
      <c r="S74" s="202">
        <v>4.25</v>
      </c>
      <c r="T74" s="202">
        <v>0</v>
      </c>
      <c r="U74" s="202">
        <v>2.99</v>
      </c>
      <c r="V74" s="202">
        <v>0.94</v>
      </c>
      <c r="W74" s="202">
        <v>0.52</v>
      </c>
      <c r="X74" s="202">
        <v>1.6</v>
      </c>
      <c r="Y74" s="202">
        <v>0</v>
      </c>
      <c r="Z74" s="202">
        <v>58.72</v>
      </c>
      <c r="AA74" s="202">
        <v>19.97</v>
      </c>
      <c r="AB74" s="202">
        <v>0</v>
      </c>
      <c r="AC74" s="202">
        <v>14.99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11.35</v>
      </c>
      <c r="AL74" s="202">
        <v>0</v>
      </c>
      <c r="AM74" s="202">
        <v>189.24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0.97</v>
      </c>
      <c r="E75" s="202">
        <v>0</v>
      </c>
      <c r="F75" s="202">
        <v>0</v>
      </c>
      <c r="G75" s="202">
        <v>16.82</v>
      </c>
      <c r="H75" s="202">
        <v>0</v>
      </c>
      <c r="I75" s="202">
        <v>0</v>
      </c>
      <c r="J75" s="202">
        <v>1.35</v>
      </c>
      <c r="K75" s="202">
        <v>4.5199999999999996</v>
      </c>
      <c r="L75" s="202">
        <v>263.39999999999998</v>
      </c>
      <c r="M75" s="202">
        <v>0.96</v>
      </c>
      <c r="N75" s="202">
        <v>1.4</v>
      </c>
      <c r="O75" s="202">
        <v>0</v>
      </c>
      <c r="P75" s="202">
        <v>1.1499999999999999</v>
      </c>
      <c r="Q75" s="202">
        <v>0.24</v>
      </c>
      <c r="R75" s="202">
        <v>0.24</v>
      </c>
      <c r="S75" s="202">
        <v>0.31</v>
      </c>
      <c r="T75" s="202">
        <v>0</v>
      </c>
      <c r="U75" s="202">
        <v>2.99</v>
      </c>
      <c r="V75" s="202">
        <v>0.94</v>
      </c>
      <c r="W75" s="202">
        <v>0.52</v>
      </c>
      <c r="X75" s="202">
        <v>1.6</v>
      </c>
      <c r="Y75" s="202">
        <v>0</v>
      </c>
      <c r="Z75" s="202">
        <v>5.51</v>
      </c>
      <c r="AA75" s="202">
        <v>1.06</v>
      </c>
      <c r="AB75" s="202">
        <v>0</v>
      </c>
      <c r="AC75" s="202">
        <v>14.99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11.35</v>
      </c>
      <c r="AL75" s="202">
        <v>0</v>
      </c>
      <c r="AM75" s="202">
        <v>191.42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2.58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3.36</v>
      </c>
      <c r="K76" s="202">
        <v>4.5199999999999996</v>
      </c>
      <c r="L76" s="202">
        <v>263.39999999999998</v>
      </c>
      <c r="M76" s="202">
        <v>0.96</v>
      </c>
      <c r="N76" s="202">
        <v>1.4</v>
      </c>
      <c r="O76" s="202">
        <v>0</v>
      </c>
      <c r="P76" s="202">
        <v>1.1499999999999999</v>
      </c>
      <c r="Q76" s="202">
        <v>0.24</v>
      </c>
      <c r="R76" s="202">
        <v>0.24</v>
      </c>
      <c r="S76" s="202">
        <v>0.31</v>
      </c>
      <c r="T76" s="202">
        <v>0</v>
      </c>
      <c r="U76" s="202">
        <v>2.99</v>
      </c>
      <c r="V76" s="202">
        <v>0.94</v>
      </c>
      <c r="W76" s="202">
        <v>0.52</v>
      </c>
      <c r="X76" s="202">
        <v>1.6</v>
      </c>
      <c r="Y76" s="202">
        <v>0</v>
      </c>
      <c r="Z76" s="202">
        <v>2.98</v>
      </c>
      <c r="AA76" s="202">
        <v>1.06</v>
      </c>
      <c r="AB76" s="202">
        <v>0</v>
      </c>
      <c r="AC76" s="202">
        <v>14.99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11.35</v>
      </c>
      <c r="AL76" s="202">
        <v>0</v>
      </c>
      <c r="AM76" s="202">
        <v>191.42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4.51</v>
      </c>
      <c r="E77" s="202">
        <v>0</v>
      </c>
      <c r="F77" s="202">
        <v>0</v>
      </c>
      <c r="G77" s="202">
        <v>16.66</v>
      </c>
      <c r="H77" s="202">
        <v>0</v>
      </c>
      <c r="I77" s="202">
        <v>0</v>
      </c>
      <c r="J77" s="202">
        <v>5.05</v>
      </c>
      <c r="K77" s="202">
        <v>4.5199999999999996</v>
      </c>
      <c r="L77" s="202">
        <v>263.39999999999998</v>
      </c>
      <c r="M77" s="202">
        <v>0.96</v>
      </c>
      <c r="N77" s="202">
        <v>1.4</v>
      </c>
      <c r="O77" s="202">
        <v>0</v>
      </c>
      <c r="P77" s="202">
        <v>1.1499999999999999</v>
      </c>
      <c r="Q77" s="202">
        <v>0.24</v>
      </c>
      <c r="R77" s="202">
        <v>0.24</v>
      </c>
      <c r="S77" s="202">
        <v>0.31</v>
      </c>
      <c r="T77" s="202">
        <v>0</v>
      </c>
      <c r="U77" s="202">
        <v>2.99</v>
      </c>
      <c r="V77" s="202">
        <v>0.94</v>
      </c>
      <c r="W77" s="202">
        <v>0.52</v>
      </c>
      <c r="X77" s="202">
        <v>1.52</v>
      </c>
      <c r="Y77" s="202">
        <v>0</v>
      </c>
      <c r="Z77" s="202">
        <v>2.98</v>
      </c>
      <c r="AA77" s="202">
        <v>1.06</v>
      </c>
      <c r="AB77" s="202">
        <v>0</v>
      </c>
      <c r="AC77" s="202">
        <v>14.99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11.35</v>
      </c>
      <c r="AL77" s="202">
        <v>0</v>
      </c>
      <c r="AM77" s="202">
        <v>191.42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6.44</v>
      </c>
      <c r="E78" s="202">
        <v>0</v>
      </c>
      <c r="F78" s="202">
        <v>0</v>
      </c>
      <c r="G78" s="202">
        <v>16.66</v>
      </c>
      <c r="H78" s="202">
        <v>0</v>
      </c>
      <c r="I78" s="202">
        <v>0</v>
      </c>
      <c r="J78" s="202">
        <v>8.41</v>
      </c>
      <c r="K78" s="202">
        <v>4.5199999999999996</v>
      </c>
      <c r="L78" s="202">
        <v>263.39999999999998</v>
      </c>
      <c r="M78" s="202">
        <v>0.96</v>
      </c>
      <c r="N78" s="202">
        <v>1.4</v>
      </c>
      <c r="O78" s="202">
        <v>0</v>
      </c>
      <c r="P78" s="202">
        <v>1.1499999999999999</v>
      </c>
      <c r="Q78" s="202">
        <v>0.24</v>
      </c>
      <c r="R78" s="202">
        <v>0.24</v>
      </c>
      <c r="S78" s="202">
        <v>0.31</v>
      </c>
      <c r="T78" s="202">
        <v>0</v>
      </c>
      <c r="U78" s="202">
        <v>2.99</v>
      </c>
      <c r="V78" s="202">
        <v>0.94</v>
      </c>
      <c r="W78" s="202">
        <v>0.52</v>
      </c>
      <c r="X78" s="202">
        <v>1.52</v>
      </c>
      <c r="Y78" s="202">
        <v>0</v>
      </c>
      <c r="Z78" s="202">
        <v>2.98</v>
      </c>
      <c r="AA78" s="202">
        <v>1.06</v>
      </c>
      <c r="AB78" s="202">
        <v>0</v>
      </c>
      <c r="AC78" s="202">
        <v>14.99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11.35</v>
      </c>
      <c r="AL78" s="202">
        <v>0</v>
      </c>
      <c r="AM78" s="202">
        <v>191.42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7.83</v>
      </c>
      <c r="E79" s="202">
        <v>0</v>
      </c>
      <c r="F79" s="202">
        <v>0</v>
      </c>
      <c r="G79" s="202">
        <v>16.66</v>
      </c>
      <c r="H79" s="202">
        <v>0</v>
      </c>
      <c r="I79" s="202">
        <v>0</v>
      </c>
      <c r="J79" s="202">
        <v>11.77</v>
      </c>
      <c r="K79" s="202">
        <v>4.5199999999999996</v>
      </c>
      <c r="L79" s="202">
        <v>198.54</v>
      </c>
      <c r="M79" s="202">
        <v>0.96</v>
      </c>
      <c r="N79" s="202">
        <v>1.4</v>
      </c>
      <c r="O79" s="202">
        <v>0</v>
      </c>
      <c r="P79" s="202">
        <v>1.1499999999999999</v>
      </c>
      <c r="Q79" s="202">
        <v>0.22</v>
      </c>
      <c r="R79" s="202">
        <v>0.24</v>
      </c>
      <c r="S79" s="202">
        <v>0.31</v>
      </c>
      <c r="T79" s="202">
        <v>0</v>
      </c>
      <c r="U79" s="202">
        <v>2.99</v>
      </c>
      <c r="V79" s="202">
        <v>0.95</v>
      </c>
      <c r="W79" s="202">
        <v>0.52</v>
      </c>
      <c r="X79" s="202">
        <v>1.52</v>
      </c>
      <c r="Y79" s="202">
        <v>0</v>
      </c>
      <c r="Z79" s="202">
        <v>2.99</v>
      </c>
      <c r="AA79" s="202">
        <v>1.06</v>
      </c>
      <c r="AB79" s="202">
        <v>0</v>
      </c>
      <c r="AC79" s="202">
        <v>14.99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11.35</v>
      </c>
      <c r="AL79" s="202">
        <v>0</v>
      </c>
      <c r="AM79" s="202">
        <v>191.42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7.83</v>
      </c>
      <c r="E80" s="202">
        <v>0</v>
      </c>
      <c r="F80" s="202">
        <v>0</v>
      </c>
      <c r="G80" s="202">
        <v>16.66</v>
      </c>
      <c r="H80" s="202">
        <v>0</v>
      </c>
      <c r="I80" s="202">
        <v>0</v>
      </c>
      <c r="J80" s="202">
        <v>11.77</v>
      </c>
      <c r="K80" s="202">
        <v>4.5199999999999996</v>
      </c>
      <c r="L80" s="202">
        <v>99.25</v>
      </c>
      <c r="M80" s="202">
        <v>0.96</v>
      </c>
      <c r="N80" s="202">
        <v>1.4</v>
      </c>
      <c r="O80" s="202">
        <v>0</v>
      </c>
      <c r="P80" s="202">
        <v>1.1499999999999999</v>
      </c>
      <c r="Q80" s="202">
        <v>0.24</v>
      </c>
      <c r="R80" s="202">
        <v>0.24</v>
      </c>
      <c r="S80" s="202">
        <v>0.31</v>
      </c>
      <c r="T80" s="202">
        <v>0</v>
      </c>
      <c r="U80" s="202">
        <v>2.99</v>
      </c>
      <c r="V80" s="202">
        <v>0.94</v>
      </c>
      <c r="W80" s="202">
        <v>0.52</v>
      </c>
      <c r="X80" s="202">
        <v>1.52</v>
      </c>
      <c r="Y80" s="202">
        <v>0</v>
      </c>
      <c r="Z80" s="202">
        <v>2.98</v>
      </c>
      <c r="AA80" s="202">
        <v>1.06</v>
      </c>
      <c r="AB80" s="202">
        <v>0</v>
      </c>
      <c r="AC80" s="202">
        <v>14.99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11.35</v>
      </c>
      <c r="AL80" s="202">
        <v>0</v>
      </c>
      <c r="AM80" s="202">
        <v>191.42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7.83</v>
      </c>
      <c r="E81" s="202">
        <v>0</v>
      </c>
      <c r="F81" s="202">
        <v>0</v>
      </c>
      <c r="G81" s="202">
        <v>16.66</v>
      </c>
      <c r="H81" s="202">
        <v>0</v>
      </c>
      <c r="I81" s="202">
        <v>0</v>
      </c>
      <c r="J81" s="202">
        <v>11.77</v>
      </c>
      <c r="K81" s="202">
        <v>4.5199999999999996</v>
      </c>
      <c r="L81" s="202">
        <v>22.98</v>
      </c>
      <c r="M81" s="202">
        <v>0.96</v>
      </c>
      <c r="N81" s="202">
        <v>1.4</v>
      </c>
      <c r="O81" s="202">
        <v>0</v>
      </c>
      <c r="P81" s="202">
        <v>1.1499999999999999</v>
      </c>
      <c r="Q81" s="202">
        <v>0.24</v>
      </c>
      <c r="R81" s="202">
        <v>0.24</v>
      </c>
      <c r="S81" s="202">
        <v>0.33</v>
      </c>
      <c r="T81" s="202">
        <v>0</v>
      </c>
      <c r="U81" s="202">
        <v>2.99</v>
      </c>
      <c r="V81" s="202">
        <v>0.94</v>
      </c>
      <c r="W81" s="202">
        <v>0.52</v>
      </c>
      <c r="X81" s="202">
        <v>1.91</v>
      </c>
      <c r="Y81" s="202">
        <v>0</v>
      </c>
      <c r="Z81" s="202">
        <v>2.57</v>
      </c>
      <c r="AA81" s="202">
        <v>0.91</v>
      </c>
      <c r="AB81" s="202">
        <v>0</v>
      </c>
      <c r="AC81" s="202">
        <v>14.99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15.97</v>
      </c>
      <c r="AL81" s="202">
        <v>0</v>
      </c>
      <c r="AM81" s="202">
        <v>191.42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7.83</v>
      </c>
      <c r="E82" s="202">
        <v>0</v>
      </c>
      <c r="F82" s="202">
        <v>0</v>
      </c>
      <c r="G82" s="202">
        <v>16.66</v>
      </c>
      <c r="H82" s="202">
        <v>0</v>
      </c>
      <c r="I82" s="202">
        <v>0</v>
      </c>
      <c r="J82" s="202">
        <v>11.77</v>
      </c>
      <c r="K82" s="202">
        <v>4.5199999999999996</v>
      </c>
      <c r="L82" s="202">
        <v>22.98</v>
      </c>
      <c r="M82" s="202">
        <v>0.96</v>
      </c>
      <c r="N82" s="202">
        <v>1.4</v>
      </c>
      <c r="O82" s="202">
        <v>0</v>
      </c>
      <c r="P82" s="202">
        <v>1.1499999999999999</v>
      </c>
      <c r="Q82" s="202">
        <v>0.24</v>
      </c>
      <c r="R82" s="202">
        <v>0.24</v>
      </c>
      <c r="S82" s="202">
        <v>0.31</v>
      </c>
      <c r="T82" s="202">
        <v>0</v>
      </c>
      <c r="U82" s="202">
        <v>2.99</v>
      </c>
      <c r="V82" s="202">
        <v>0.94</v>
      </c>
      <c r="W82" s="202">
        <v>0.52</v>
      </c>
      <c r="X82" s="202">
        <v>1.6</v>
      </c>
      <c r="Y82" s="202">
        <v>0</v>
      </c>
      <c r="Z82" s="202">
        <v>2.57</v>
      </c>
      <c r="AA82" s="202">
        <v>0.91</v>
      </c>
      <c r="AB82" s="202">
        <v>0</v>
      </c>
      <c r="AC82" s="202">
        <v>14.99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15.97</v>
      </c>
      <c r="AL82" s="202">
        <v>0</v>
      </c>
      <c r="AM82" s="202">
        <v>191.42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7.92</v>
      </c>
      <c r="E83" s="202">
        <v>0</v>
      </c>
      <c r="F83" s="202">
        <v>0</v>
      </c>
      <c r="G83" s="202">
        <v>16.66</v>
      </c>
      <c r="H83" s="202">
        <v>0</v>
      </c>
      <c r="I83" s="202">
        <v>0</v>
      </c>
      <c r="J83" s="202">
        <v>11.77</v>
      </c>
      <c r="K83" s="202">
        <v>4.5199999999999996</v>
      </c>
      <c r="L83" s="202">
        <v>22.98</v>
      </c>
      <c r="M83" s="202">
        <v>0.96</v>
      </c>
      <c r="N83" s="202">
        <v>1.4</v>
      </c>
      <c r="O83" s="202">
        <v>0</v>
      </c>
      <c r="P83" s="202">
        <v>1.1499999999999999</v>
      </c>
      <c r="Q83" s="202">
        <v>0.24</v>
      </c>
      <c r="R83" s="202">
        <v>0.24</v>
      </c>
      <c r="S83" s="202">
        <v>0.31</v>
      </c>
      <c r="T83" s="202">
        <v>0</v>
      </c>
      <c r="U83" s="202">
        <v>2.99</v>
      </c>
      <c r="V83" s="202">
        <v>0.94</v>
      </c>
      <c r="W83" s="202">
        <v>0.52</v>
      </c>
      <c r="X83" s="202">
        <v>1.6</v>
      </c>
      <c r="Y83" s="202">
        <v>0</v>
      </c>
      <c r="Z83" s="202">
        <v>2.99</v>
      </c>
      <c r="AA83" s="202">
        <v>1.06</v>
      </c>
      <c r="AB83" s="202">
        <v>0</v>
      </c>
      <c r="AC83" s="202">
        <v>14.99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15.97</v>
      </c>
      <c r="AL83" s="202">
        <v>0</v>
      </c>
      <c r="AM83" s="202">
        <v>191.42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7.92</v>
      </c>
      <c r="E84" s="202">
        <v>0</v>
      </c>
      <c r="F84" s="202">
        <v>0</v>
      </c>
      <c r="G84" s="202">
        <v>16.66</v>
      </c>
      <c r="H84" s="202">
        <v>0</v>
      </c>
      <c r="I84" s="202">
        <v>0</v>
      </c>
      <c r="J84" s="202">
        <v>11.77</v>
      </c>
      <c r="K84" s="202">
        <v>4.5199999999999996</v>
      </c>
      <c r="L84" s="202">
        <v>22.98</v>
      </c>
      <c r="M84" s="202">
        <v>0.96</v>
      </c>
      <c r="N84" s="202">
        <v>1.4</v>
      </c>
      <c r="O84" s="202">
        <v>0</v>
      </c>
      <c r="P84" s="202">
        <v>1.1499999999999999</v>
      </c>
      <c r="Q84" s="202">
        <v>0.24</v>
      </c>
      <c r="R84" s="202">
        <v>0.24</v>
      </c>
      <c r="S84" s="202">
        <v>0.31</v>
      </c>
      <c r="T84" s="202">
        <v>0</v>
      </c>
      <c r="U84" s="202">
        <v>2.99</v>
      </c>
      <c r="V84" s="202">
        <v>0.94</v>
      </c>
      <c r="W84" s="202">
        <v>0.52</v>
      </c>
      <c r="X84" s="202">
        <v>1.6</v>
      </c>
      <c r="Y84" s="202">
        <v>0</v>
      </c>
      <c r="Z84" s="202">
        <v>2.99</v>
      </c>
      <c r="AA84" s="202">
        <v>1.06</v>
      </c>
      <c r="AB84" s="202">
        <v>0</v>
      </c>
      <c r="AC84" s="202">
        <v>14.99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15.97</v>
      </c>
      <c r="AL84" s="202">
        <v>0</v>
      </c>
      <c r="AM84" s="202">
        <v>191.42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7.92</v>
      </c>
      <c r="E85" s="202">
        <v>0</v>
      </c>
      <c r="F85" s="202">
        <v>0</v>
      </c>
      <c r="G85" s="202">
        <v>16.66</v>
      </c>
      <c r="H85" s="202">
        <v>0</v>
      </c>
      <c r="I85" s="202">
        <v>0</v>
      </c>
      <c r="J85" s="202">
        <v>11.77</v>
      </c>
      <c r="K85" s="202">
        <v>4.62</v>
      </c>
      <c r="L85" s="202">
        <v>24.05</v>
      </c>
      <c r="M85" s="202">
        <v>0.96</v>
      </c>
      <c r="N85" s="202">
        <v>1.4</v>
      </c>
      <c r="O85" s="202">
        <v>0</v>
      </c>
      <c r="P85" s="202">
        <v>1.1499999999999999</v>
      </c>
      <c r="Q85" s="202">
        <v>0.24</v>
      </c>
      <c r="R85" s="202">
        <v>0.24</v>
      </c>
      <c r="S85" s="202">
        <v>0.31</v>
      </c>
      <c r="T85" s="202">
        <v>0</v>
      </c>
      <c r="U85" s="202">
        <v>2.99</v>
      </c>
      <c r="V85" s="202">
        <v>0.94</v>
      </c>
      <c r="W85" s="202">
        <v>0.52</v>
      </c>
      <c r="X85" s="202">
        <v>1.6</v>
      </c>
      <c r="Y85" s="202">
        <v>0</v>
      </c>
      <c r="Z85" s="202">
        <v>2.99</v>
      </c>
      <c r="AA85" s="202">
        <v>1.06</v>
      </c>
      <c r="AB85" s="202">
        <v>0</v>
      </c>
      <c r="AC85" s="202">
        <v>14.99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15.97</v>
      </c>
      <c r="AL85" s="202">
        <v>0</v>
      </c>
      <c r="AM85" s="202">
        <v>191.42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7.92</v>
      </c>
      <c r="E86" s="202">
        <v>0</v>
      </c>
      <c r="F86" s="202">
        <v>0</v>
      </c>
      <c r="G86" s="202">
        <v>16.66</v>
      </c>
      <c r="H86" s="202">
        <v>0</v>
      </c>
      <c r="I86" s="202">
        <v>0</v>
      </c>
      <c r="J86" s="202">
        <v>11.77</v>
      </c>
      <c r="K86" s="202">
        <v>4.5199999999999996</v>
      </c>
      <c r="L86" s="202">
        <v>22.98</v>
      </c>
      <c r="M86" s="202">
        <v>0.96</v>
      </c>
      <c r="N86" s="202">
        <v>1.4</v>
      </c>
      <c r="O86" s="202">
        <v>0</v>
      </c>
      <c r="P86" s="202">
        <v>1.1499999999999999</v>
      </c>
      <c r="Q86" s="202">
        <v>0.24</v>
      </c>
      <c r="R86" s="202">
        <v>0.24</v>
      </c>
      <c r="S86" s="202">
        <v>0.31</v>
      </c>
      <c r="T86" s="202">
        <v>0</v>
      </c>
      <c r="U86" s="202">
        <v>2.99</v>
      </c>
      <c r="V86" s="202">
        <v>0.94</v>
      </c>
      <c r="W86" s="202">
        <v>0.52</v>
      </c>
      <c r="X86" s="202">
        <v>1.6</v>
      </c>
      <c r="Y86" s="202">
        <v>0</v>
      </c>
      <c r="Z86" s="202">
        <v>2.99</v>
      </c>
      <c r="AA86" s="202">
        <v>1.06</v>
      </c>
      <c r="AB86" s="202">
        <v>0</v>
      </c>
      <c r="AC86" s="202">
        <v>14.99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15.97</v>
      </c>
      <c r="AL86" s="202">
        <v>0</v>
      </c>
      <c r="AM86" s="202">
        <v>191.42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8.02</v>
      </c>
      <c r="E87" s="202">
        <v>0</v>
      </c>
      <c r="F87" s="202">
        <v>0</v>
      </c>
      <c r="G87" s="202">
        <v>16.66</v>
      </c>
      <c r="H87" s="202">
        <v>0</v>
      </c>
      <c r="I87" s="202">
        <v>0</v>
      </c>
      <c r="J87" s="202">
        <v>11.77</v>
      </c>
      <c r="K87" s="202">
        <v>4.5199999999999996</v>
      </c>
      <c r="L87" s="202">
        <v>22.98</v>
      </c>
      <c r="M87" s="202">
        <v>0.96</v>
      </c>
      <c r="N87" s="202">
        <v>1.4</v>
      </c>
      <c r="O87" s="202">
        <v>0</v>
      </c>
      <c r="P87" s="202">
        <v>1.1499999999999999</v>
      </c>
      <c r="Q87" s="202">
        <v>0.24</v>
      </c>
      <c r="R87" s="202">
        <v>0.24</v>
      </c>
      <c r="S87" s="202">
        <v>0.31</v>
      </c>
      <c r="T87" s="202">
        <v>0</v>
      </c>
      <c r="U87" s="202">
        <v>2.99</v>
      </c>
      <c r="V87" s="202">
        <v>0.94</v>
      </c>
      <c r="W87" s="202">
        <v>0.52</v>
      </c>
      <c r="X87" s="202">
        <v>1.6</v>
      </c>
      <c r="Y87" s="202">
        <v>0</v>
      </c>
      <c r="Z87" s="202">
        <v>2.99</v>
      </c>
      <c r="AA87" s="202">
        <v>1.06</v>
      </c>
      <c r="AB87" s="202">
        <v>0</v>
      </c>
      <c r="AC87" s="202">
        <v>14.99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19.61</v>
      </c>
      <c r="AL87" s="202">
        <v>0</v>
      </c>
      <c r="AM87" s="202">
        <v>191.42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8.02</v>
      </c>
      <c r="E88" s="202">
        <v>0</v>
      </c>
      <c r="F88" s="202">
        <v>0</v>
      </c>
      <c r="G88" s="202">
        <v>16.66</v>
      </c>
      <c r="H88" s="202">
        <v>0</v>
      </c>
      <c r="I88" s="202">
        <v>0</v>
      </c>
      <c r="J88" s="202">
        <v>11.77</v>
      </c>
      <c r="K88" s="202">
        <v>4.5199999999999996</v>
      </c>
      <c r="L88" s="202">
        <v>22.98</v>
      </c>
      <c r="M88" s="202">
        <v>0.96</v>
      </c>
      <c r="N88" s="202">
        <v>1.4</v>
      </c>
      <c r="O88" s="202">
        <v>0</v>
      </c>
      <c r="P88" s="202">
        <v>1.1499999999999999</v>
      </c>
      <c r="Q88" s="202">
        <v>0.24</v>
      </c>
      <c r="R88" s="202">
        <v>0.24</v>
      </c>
      <c r="S88" s="202">
        <v>0.31</v>
      </c>
      <c r="T88" s="202">
        <v>0</v>
      </c>
      <c r="U88" s="202">
        <v>2.99</v>
      </c>
      <c r="V88" s="202">
        <v>0.94</v>
      </c>
      <c r="W88" s="202">
        <v>0.52</v>
      </c>
      <c r="X88" s="202">
        <v>1.6</v>
      </c>
      <c r="Y88" s="202">
        <v>0</v>
      </c>
      <c r="Z88" s="202">
        <v>2.99</v>
      </c>
      <c r="AA88" s="202">
        <v>1.06</v>
      </c>
      <c r="AB88" s="202">
        <v>0</v>
      </c>
      <c r="AC88" s="202">
        <v>14.99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19.61</v>
      </c>
      <c r="AL88" s="202">
        <v>0</v>
      </c>
      <c r="AM88" s="202">
        <v>191.42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8.02</v>
      </c>
      <c r="E89" s="202">
        <v>0</v>
      </c>
      <c r="F89" s="202">
        <v>0</v>
      </c>
      <c r="G89" s="202">
        <v>16.66</v>
      </c>
      <c r="H89" s="202">
        <v>0</v>
      </c>
      <c r="I89" s="202">
        <v>0</v>
      </c>
      <c r="J89" s="202">
        <v>11.77</v>
      </c>
      <c r="K89" s="202">
        <v>4.5199999999999996</v>
      </c>
      <c r="L89" s="202">
        <v>22.98</v>
      </c>
      <c r="M89" s="202">
        <v>0.96</v>
      </c>
      <c r="N89" s="202">
        <v>1.4</v>
      </c>
      <c r="O89" s="202">
        <v>0</v>
      </c>
      <c r="P89" s="202">
        <v>1.1499999999999999</v>
      </c>
      <c r="Q89" s="202">
        <v>0.24</v>
      </c>
      <c r="R89" s="202">
        <v>0.24</v>
      </c>
      <c r="S89" s="202">
        <v>0.31</v>
      </c>
      <c r="T89" s="202">
        <v>0</v>
      </c>
      <c r="U89" s="202">
        <v>2.99</v>
      </c>
      <c r="V89" s="202">
        <v>0.94</v>
      </c>
      <c r="W89" s="202">
        <v>0.52</v>
      </c>
      <c r="X89" s="202">
        <v>1.6</v>
      </c>
      <c r="Y89" s="202">
        <v>0</v>
      </c>
      <c r="Z89" s="202">
        <v>2.99</v>
      </c>
      <c r="AA89" s="202">
        <v>1.06</v>
      </c>
      <c r="AB89" s="202">
        <v>0</v>
      </c>
      <c r="AC89" s="202">
        <v>14.99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191.42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8.02</v>
      </c>
      <c r="E90" s="202">
        <v>0</v>
      </c>
      <c r="F90" s="202">
        <v>0</v>
      </c>
      <c r="G90" s="202">
        <v>16.66</v>
      </c>
      <c r="H90" s="202">
        <v>0</v>
      </c>
      <c r="I90" s="202">
        <v>0</v>
      </c>
      <c r="J90" s="202">
        <v>11.77</v>
      </c>
      <c r="K90" s="202">
        <v>4.5199999999999996</v>
      </c>
      <c r="L90" s="202">
        <v>22.98</v>
      </c>
      <c r="M90" s="202">
        <v>0.96</v>
      </c>
      <c r="N90" s="202">
        <v>1.4</v>
      </c>
      <c r="O90" s="202">
        <v>0</v>
      </c>
      <c r="P90" s="202">
        <v>1.1499999999999999</v>
      </c>
      <c r="Q90" s="202">
        <v>0.24</v>
      </c>
      <c r="R90" s="202">
        <v>0.24</v>
      </c>
      <c r="S90" s="202">
        <v>0.31</v>
      </c>
      <c r="T90" s="202">
        <v>0</v>
      </c>
      <c r="U90" s="202">
        <v>2.99</v>
      </c>
      <c r="V90" s="202">
        <v>0.94</v>
      </c>
      <c r="W90" s="202">
        <v>0.52</v>
      </c>
      <c r="X90" s="202">
        <v>1.6</v>
      </c>
      <c r="Y90" s="202">
        <v>0</v>
      </c>
      <c r="Z90" s="202">
        <v>2.99</v>
      </c>
      <c r="AA90" s="202">
        <v>1.06</v>
      </c>
      <c r="AB90" s="202">
        <v>0</v>
      </c>
      <c r="AC90" s="202">
        <v>14.99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191.42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8.11</v>
      </c>
      <c r="E91" s="202">
        <v>0</v>
      </c>
      <c r="F91" s="202">
        <v>0</v>
      </c>
      <c r="G91" s="202">
        <v>16.66</v>
      </c>
      <c r="H91" s="202">
        <v>0</v>
      </c>
      <c r="I91" s="202">
        <v>0</v>
      </c>
      <c r="J91" s="202">
        <v>11.77</v>
      </c>
      <c r="K91" s="202">
        <v>4.5199999999999996</v>
      </c>
      <c r="L91" s="202">
        <v>22.98</v>
      </c>
      <c r="M91" s="202">
        <v>0.96</v>
      </c>
      <c r="N91" s="202">
        <v>1.4</v>
      </c>
      <c r="O91" s="202">
        <v>0</v>
      </c>
      <c r="P91" s="202">
        <v>1.1499999999999999</v>
      </c>
      <c r="Q91" s="202">
        <v>0.24</v>
      </c>
      <c r="R91" s="202">
        <v>0.24</v>
      </c>
      <c r="S91" s="202">
        <v>0.31</v>
      </c>
      <c r="T91" s="202">
        <v>0</v>
      </c>
      <c r="U91" s="202">
        <v>2.99</v>
      </c>
      <c r="V91" s="202">
        <v>0.94</v>
      </c>
      <c r="W91" s="202">
        <v>0.52</v>
      </c>
      <c r="X91" s="202">
        <v>1.6</v>
      </c>
      <c r="Y91" s="202">
        <v>0</v>
      </c>
      <c r="Z91" s="202">
        <v>2.99</v>
      </c>
      <c r="AA91" s="202">
        <v>1.06</v>
      </c>
      <c r="AB91" s="202">
        <v>0</v>
      </c>
      <c r="AC91" s="202">
        <v>14.99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128.34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8.11</v>
      </c>
      <c r="E92" s="202">
        <v>0</v>
      </c>
      <c r="F92" s="202">
        <v>0</v>
      </c>
      <c r="G92" s="202">
        <v>16.66</v>
      </c>
      <c r="H92" s="202">
        <v>0</v>
      </c>
      <c r="I92" s="202">
        <v>0</v>
      </c>
      <c r="J92" s="202">
        <v>11.77</v>
      </c>
      <c r="K92" s="202">
        <v>4.5199999999999996</v>
      </c>
      <c r="L92" s="202">
        <v>22.98</v>
      </c>
      <c r="M92" s="202">
        <v>0.96</v>
      </c>
      <c r="N92" s="202">
        <v>1.4</v>
      </c>
      <c r="O92" s="202">
        <v>0</v>
      </c>
      <c r="P92" s="202">
        <v>1.1499999999999999</v>
      </c>
      <c r="Q92" s="202">
        <v>0.24</v>
      </c>
      <c r="R92" s="202">
        <v>0.24</v>
      </c>
      <c r="S92" s="202">
        <v>0.31</v>
      </c>
      <c r="T92" s="202">
        <v>0</v>
      </c>
      <c r="U92" s="202">
        <v>2.99</v>
      </c>
      <c r="V92" s="202">
        <v>0.94</v>
      </c>
      <c r="W92" s="202">
        <v>0.52</v>
      </c>
      <c r="X92" s="202">
        <v>1.6</v>
      </c>
      <c r="Y92" s="202">
        <v>0</v>
      </c>
      <c r="Z92" s="202">
        <v>2.99</v>
      </c>
      <c r="AA92" s="202">
        <v>1.06</v>
      </c>
      <c r="AB92" s="202">
        <v>0</v>
      </c>
      <c r="AC92" s="202">
        <v>14.99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128.34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8.11</v>
      </c>
      <c r="E93" s="202">
        <v>0</v>
      </c>
      <c r="F93" s="202">
        <v>0</v>
      </c>
      <c r="G93" s="202">
        <v>16.66</v>
      </c>
      <c r="H93" s="202">
        <v>0</v>
      </c>
      <c r="I93" s="202">
        <v>0</v>
      </c>
      <c r="J93" s="202">
        <v>11.77</v>
      </c>
      <c r="K93" s="202">
        <v>4.5199999999999996</v>
      </c>
      <c r="L93" s="202">
        <v>22.98</v>
      </c>
      <c r="M93" s="202">
        <v>0.96</v>
      </c>
      <c r="N93" s="202">
        <v>1.4</v>
      </c>
      <c r="O93" s="202">
        <v>0</v>
      </c>
      <c r="P93" s="202">
        <v>1.1499999999999999</v>
      </c>
      <c r="Q93" s="202">
        <v>0.24</v>
      </c>
      <c r="R93" s="202">
        <v>0.24</v>
      </c>
      <c r="S93" s="202">
        <v>0.31</v>
      </c>
      <c r="T93" s="202">
        <v>0</v>
      </c>
      <c r="U93" s="202">
        <v>2.99</v>
      </c>
      <c r="V93" s="202">
        <v>0.94</v>
      </c>
      <c r="W93" s="202">
        <v>0.52</v>
      </c>
      <c r="X93" s="202">
        <v>1.6</v>
      </c>
      <c r="Y93" s="202">
        <v>0</v>
      </c>
      <c r="Z93" s="202">
        <v>2.99</v>
      </c>
      <c r="AA93" s="202">
        <v>1.06</v>
      </c>
      <c r="AB93" s="202">
        <v>0</v>
      </c>
      <c r="AC93" s="202">
        <v>14.99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128.34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8.11</v>
      </c>
      <c r="E94" s="202">
        <v>0</v>
      </c>
      <c r="F94" s="202">
        <v>0</v>
      </c>
      <c r="G94" s="202">
        <v>16.66</v>
      </c>
      <c r="H94" s="202">
        <v>0</v>
      </c>
      <c r="I94" s="202">
        <v>0</v>
      </c>
      <c r="J94" s="202">
        <v>11.77</v>
      </c>
      <c r="K94" s="202">
        <v>4.5199999999999996</v>
      </c>
      <c r="L94" s="202">
        <v>22.98</v>
      </c>
      <c r="M94" s="202">
        <v>0.96</v>
      </c>
      <c r="N94" s="202">
        <v>1.4</v>
      </c>
      <c r="O94" s="202">
        <v>0</v>
      </c>
      <c r="P94" s="202">
        <v>1.1499999999999999</v>
      </c>
      <c r="Q94" s="202">
        <v>0.24</v>
      </c>
      <c r="R94" s="202">
        <v>0.24</v>
      </c>
      <c r="S94" s="202">
        <v>0.31</v>
      </c>
      <c r="T94" s="202">
        <v>0</v>
      </c>
      <c r="U94" s="202">
        <v>2.99</v>
      </c>
      <c r="V94" s="202">
        <v>0.94</v>
      </c>
      <c r="W94" s="202">
        <v>0.52</v>
      </c>
      <c r="X94" s="202">
        <v>1.6</v>
      </c>
      <c r="Y94" s="202">
        <v>0</v>
      </c>
      <c r="Z94" s="202">
        <v>2.99</v>
      </c>
      <c r="AA94" s="202">
        <v>1.06</v>
      </c>
      <c r="AB94" s="202">
        <v>0</v>
      </c>
      <c r="AC94" s="202">
        <v>14.99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128.34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8.15</v>
      </c>
      <c r="E95" s="202">
        <v>0</v>
      </c>
      <c r="F95" s="202">
        <v>0</v>
      </c>
      <c r="G95" s="202">
        <v>16.66</v>
      </c>
      <c r="H95" s="202">
        <v>0</v>
      </c>
      <c r="I95" s="202">
        <v>0</v>
      </c>
      <c r="J95" s="202">
        <v>11.77</v>
      </c>
      <c r="K95" s="202">
        <v>4.5199999999999996</v>
      </c>
      <c r="L95" s="202">
        <v>22.98</v>
      </c>
      <c r="M95" s="202">
        <v>0.96</v>
      </c>
      <c r="N95" s="202">
        <v>1.4</v>
      </c>
      <c r="O95" s="202">
        <v>0</v>
      </c>
      <c r="P95" s="202">
        <v>1.1499999999999999</v>
      </c>
      <c r="Q95" s="202">
        <v>0.24</v>
      </c>
      <c r="R95" s="202">
        <v>0.24</v>
      </c>
      <c r="S95" s="202">
        <v>0.31</v>
      </c>
      <c r="T95" s="202">
        <v>0</v>
      </c>
      <c r="U95" s="202">
        <v>2.99</v>
      </c>
      <c r="V95" s="202">
        <v>0.94</v>
      </c>
      <c r="W95" s="202">
        <v>0.52</v>
      </c>
      <c r="X95" s="202">
        <v>1.6</v>
      </c>
      <c r="Y95" s="202">
        <v>0</v>
      </c>
      <c r="Z95" s="202">
        <v>2.99</v>
      </c>
      <c r="AA95" s="202">
        <v>1.06</v>
      </c>
      <c r="AB95" s="202">
        <v>0</v>
      </c>
      <c r="AC95" s="202">
        <v>14.99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14.42</v>
      </c>
      <c r="AL95" s="202">
        <v>0</v>
      </c>
      <c r="AM95" s="202">
        <v>128.34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8.15</v>
      </c>
      <c r="E96" s="202">
        <v>0</v>
      </c>
      <c r="F96" s="202">
        <v>0</v>
      </c>
      <c r="G96" s="202">
        <v>16.66</v>
      </c>
      <c r="H96" s="202">
        <v>0</v>
      </c>
      <c r="I96" s="202">
        <v>0</v>
      </c>
      <c r="J96" s="202">
        <v>11.77</v>
      </c>
      <c r="K96" s="202">
        <v>4.5199999999999996</v>
      </c>
      <c r="L96" s="202">
        <v>22.98</v>
      </c>
      <c r="M96" s="202">
        <v>0.96</v>
      </c>
      <c r="N96" s="202">
        <v>1.4</v>
      </c>
      <c r="O96" s="202">
        <v>0</v>
      </c>
      <c r="P96" s="202">
        <v>1.1499999999999999</v>
      </c>
      <c r="Q96" s="202">
        <v>0.24</v>
      </c>
      <c r="R96" s="202">
        <v>0.24</v>
      </c>
      <c r="S96" s="202">
        <v>0.31</v>
      </c>
      <c r="T96" s="202">
        <v>0</v>
      </c>
      <c r="U96" s="202">
        <v>2.99</v>
      </c>
      <c r="V96" s="202">
        <v>0.94</v>
      </c>
      <c r="W96" s="202">
        <v>0.52</v>
      </c>
      <c r="X96" s="202">
        <v>1.6</v>
      </c>
      <c r="Y96" s="202">
        <v>0</v>
      </c>
      <c r="Z96" s="202">
        <v>2.99</v>
      </c>
      <c r="AA96" s="202">
        <v>1.06</v>
      </c>
      <c r="AB96" s="202">
        <v>0</v>
      </c>
      <c r="AC96" s="202">
        <v>14.99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14.42</v>
      </c>
      <c r="AL96" s="202">
        <v>0</v>
      </c>
      <c r="AM96" s="202">
        <v>128.34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8.15</v>
      </c>
      <c r="E97" s="202">
        <v>0</v>
      </c>
      <c r="F97" s="202">
        <v>0</v>
      </c>
      <c r="G97" s="202">
        <v>16.66</v>
      </c>
      <c r="H97" s="202">
        <v>0</v>
      </c>
      <c r="I97" s="202">
        <v>0</v>
      </c>
      <c r="J97" s="202">
        <v>11.77</v>
      </c>
      <c r="K97" s="202">
        <v>4.5199999999999996</v>
      </c>
      <c r="L97" s="202">
        <v>22.98</v>
      </c>
      <c r="M97" s="202">
        <v>0.96</v>
      </c>
      <c r="N97" s="202">
        <v>1.4</v>
      </c>
      <c r="O97" s="202">
        <v>0</v>
      </c>
      <c r="P97" s="202">
        <v>1.1499999999999999</v>
      </c>
      <c r="Q97" s="202">
        <v>0.24</v>
      </c>
      <c r="R97" s="202">
        <v>0.24</v>
      </c>
      <c r="S97" s="202">
        <v>0.31</v>
      </c>
      <c r="T97" s="202">
        <v>0</v>
      </c>
      <c r="U97" s="202">
        <v>2.99</v>
      </c>
      <c r="V97" s="202">
        <v>0.94</v>
      </c>
      <c r="W97" s="202">
        <v>0.52</v>
      </c>
      <c r="X97" s="202">
        <v>1.6</v>
      </c>
      <c r="Y97" s="202">
        <v>0</v>
      </c>
      <c r="Z97" s="202">
        <v>2.99</v>
      </c>
      <c r="AA97" s="202">
        <v>1.06</v>
      </c>
      <c r="AB97" s="202">
        <v>0</v>
      </c>
      <c r="AC97" s="202">
        <v>14.99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14.42</v>
      </c>
      <c r="AL97" s="202">
        <v>0</v>
      </c>
      <c r="AM97" s="202">
        <v>128.34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8.15</v>
      </c>
      <c r="E98" s="202">
        <v>0</v>
      </c>
      <c r="F98" s="202">
        <v>0</v>
      </c>
      <c r="G98" s="202">
        <v>16.66</v>
      </c>
      <c r="H98" s="202">
        <v>0</v>
      </c>
      <c r="I98" s="202">
        <v>0</v>
      </c>
      <c r="J98" s="202">
        <v>11.77</v>
      </c>
      <c r="K98" s="202">
        <v>4.5199999999999996</v>
      </c>
      <c r="L98" s="202">
        <v>22.98</v>
      </c>
      <c r="M98" s="202">
        <v>0.96</v>
      </c>
      <c r="N98" s="202">
        <v>1.4</v>
      </c>
      <c r="O98" s="202">
        <v>0</v>
      </c>
      <c r="P98" s="202">
        <v>1.1499999999999999</v>
      </c>
      <c r="Q98" s="202">
        <v>0.24</v>
      </c>
      <c r="R98" s="202">
        <v>0.24</v>
      </c>
      <c r="S98" s="202">
        <v>0.31</v>
      </c>
      <c r="T98" s="202">
        <v>0</v>
      </c>
      <c r="U98" s="202">
        <v>2.99</v>
      </c>
      <c r="V98" s="202">
        <v>0.94</v>
      </c>
      <c r="W98" s="202">
        <v>0.52</v>
      </c>
      <c r="X98" s="202">
        <v>1.6</v>
      </c>
      <c r="Y98" s="202">
        <v>0</v>
      </c>
      <c r="Z98" s="202">
        <v>2.99</v>
      </c>
      <c r="AA98" s="202">
        <v>1.06</v>
      </c>
      <c r="AB98" s="202">
        <v>0</v>
      </c>
      <c r="AC98" s="202">
        <v>14.99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14.42</v>
      </c>
      <c r="AL98" s="202">
        <v>0</v>
      </c>
      <c r="AM98" s="202">
        <v>128.34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0.27275499999999991</v>
      </c>
      <c r="E99">
        <f t="shared" si="0"/>
        <v>0</v>
      </c>
      <c r="F99">
        <f t="shared" si="0"/>
        <v>0</v>
      </c>
      <c r="G99">
        <f t="shared" si="0"/>
        <v>0.40330000000000055</v>
      </c>
      <c r="H99">
        <f t="shared" si="0"/>
        <v>0</v>
      </c>
      <c r="I99">
        <f t="shared" si="0"/>
        <v>0</v>
      </c>
      <c r="J99">
        <f t="shared" si="0"/>
        <v>0.43873750000000034</v>
      </c>
      <c r="K99">
        <f t="shared" si="0"/>
        <v>0.10535999999999988</v>
      </c>
      <c r="L99">
        <f t="shared" si="0"/>
        <v>4.680449999999996</v>
      </c>
      <c r="M99">
        <f t="shared" si="0"/>
        <v>2.3999999999999945E-2</v>
      </c>
      <c r="N99">
        <f t="shared" si="0"/>
        <v>3.360000000000006E-2</v>
      </c>
      <c r="O99">
        <f t="shared" si="0"/>
        <v>0</v>
      </c>
      <c r="P99">
        <f t="shared" si="0"/>
        <v>2.7600000000000045E-2</v>
      </c>
      <c r="Q99">
        <f t="shared" si="0"/>
        <v>3.0687499999999993E-2</v>
      </c>
      <c r="R99">
        <f t="shared" si="0"/>
        <v>5.7374999999999917E-3</v>
      </c>
      <c r="S99">
        <f t="shared" si="0"/>
        <v>5.733500000000006E-2</v>
      </c>
      <c r="T99">
        <f t="shared" si="0"/>
        <v>0</v>
      </c>
      <c r="U99">
        <f t="shared" si="0"/>
        <v>6.6290000000000057E-2</v>
      </c>
      <c r="V99">
        <f t="shared" si="0"/>
        <v>2.7992499999999979E-2</v>
      </c>
      <c r="W99">
        <f t="shared" si="0"/>
        <v>5.1340000000000115E-2</v>
      </c>
      <c r="X99">
        <f t="shared" si="0"/>
        <v>9.1512500000000274E-2</v>
      </c>
      <c r="Y99">
        <f t="shared" si="0"/>
        <v>0</v>
      </c>
      <c r="Z99">
        <f t="shared" si="0"/>
        <v>0.76910749999999861</v>
      </c>
      <c r="AA99">
        <f t="shared" si="0"/>
        <v>0.17542249999999976</v>
      </c>
      <c r="AB99">
        <f t="shared" si="0"/>
        <v>0</v>
      </c>
      <c r="AC99">
        <f t="shared" si="0"/>
        <v>0.35824500000000004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0.64146999999999965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0.26640750000000035</v>
      </c>
      <c r="AL99">
        <f t="shared" si="0"/>
        <v>0</v>
      </c>
      <c r="AM99">
        <f t="shared" si="0"/>
        <v>4.5788400000000014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-44</v>
      </c>
      <c r="G86" s="83">
        <v>-44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44</v>
      </c>
      <c r="AF86" s="83">
        <v>0</v>
      </c>
      <c r="AG86" s="83">
        <v>0</v>
      </c>
      <c r="AH86" s="83">
        <v>0</v>
      </c>
      <c r="AI86" s="83">
        <v>44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44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-44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440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440</v>
      </c>
      <c r="DF86" s="82">
        <f t="shared" si="59"/>
        <v>44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-44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1.0999999999999999E-2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-1.0999999999999999E-2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1.0999999999999999E-2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1.0999999999999999E-2</v>
      </c>
      <c r="DE99" s="87"/>
      <c r="DF99" s="82">
        <f t="shared" si="59"/>
        <v>1.0999999999999999E-2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-1.0999999999999999E-2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685.72</v>
      </c>
      <c r="C3" s="172">
        <f ca="1">$B3*C$1/100</f>
        <v>509.36798682481356</v>
      </c>
      <c r="D3" s="173">
        <f t="shared" ref="D3:F18" ca="1" si="0">$B3*D$1/100</f>
        <v>164.07657806166586</v>
      </c>
      <c r="E3" s="173">
        <f t="shared" ca="1" si="0"/>
        <v>9.354345066353817</v>
      </c>
      <c r="F3" s="174">
        <f t="shared" ca="1" si="0"/>
        <v>2.9210900471667851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659.44</v>
      </c>
      <c r="I3" s="175">
        <f ca="1">INDIRECT("BRPL_EOD!" &amp; $V$3 &amp; X3)</f>
        <v>489.84</v>
      </c>
      <c r="J3" s="173">
        <f ca="1">INDIRECT("BYPL_EOD!" &amp; $V$3 &amp; X3)</f>
        <v>157.81</v>
      </c>
      <c r="K3" s="173">
        <f ca="1">INDIRECT("TPDDL_EOD!" &amp; $V$3 &amp; X3)</f>
        <v>8.9700000000000006</v>
      </c>
      <c r="L3" s="173">
        <f ca="1">INDIRECT("NDMC_EOD!" &amp; $V$3 &amp; X3)</f>
        <v>2.82</v>
      </c>
      <c r="M3" s="174">
        <f ca="1">SUM(I3:L3)</f>
        <v>659.44</v>
      </c>
      <c r="N3" s="172">
        <f ca="1">INDIRECT("BRPL_ISGS_exbus!" &amp; $V$3 &amp; X3)</f>
        <v>489.84</v>
      </c>
      <c r="O3" s="173">
        <f ca="1">INDIRECT("BYPL_ISGS_exbus!" &amp; $V$3 &amp; X3)</f>
        <v>157.81</v>
      </c>
      <c r="P3" s="173">
        <f ca="1">INDIRECT("TPDDL_ISGS_exbus!" &amp; $V$3 &amp; X3)</f>
        <v>8.9700000000000006</v>
      </c>
      <c r="Q3" s="173">
        <f ca="1">INDIRECT("NDMC_ISGS_exbus!" &amp; $V$3 &amp; X3)</f>
        <v>2.82</v>
      </c>
      <c r="R3" s="174">
        <f ca="1">SUM(N3:Q3)</f>
        <v>659.44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685.72</v>
      </c>
      <c r="C4" s="176">
        <f t="shared" ref="C4:F35" ca="1" si="4">$B4*C$1/100</f>
        <v>509.36798682481356</v>
      </c>
      <c r="D4" s="177">
        <f t="shared" ca="1" si="0"/>
        <v>164.07657806166586</v>
      </c>
      <c r="E4" s="177">
        <f t="shared" ca="1" si="0"/>
        <v>9.354345066353817</v>
      </c>
      <c r="F4" s="178">
        <f t="shared" ca="1" si="0"/>
        <v>2.9210900471667851</v>
      </c>
      <c r="G4" s="179">
        <f t="shared" ca="1" si="1"/>
        <v>0</v>
      </c>
      <c r="H4" s="179">
        <f t="shared" ca="1" si="2"/>
        <v>659.44</v>
      </c>
      <c r="I4" s="180">
        <f t="shared" ref="I4:I67" ca="1" si="5">INDIRECT("BRPL_EOD!" &amp; $V$3 &amp; X4)</f>
        <v>489.84</v>
      </c>
      <c r="J4" s="177">
        <f t="shared" ref="J4:J67" ca="1" si="6">INDIRECT("BYPL_EOD!" &amp; $V$3 &amp; X4)</f>
        <v>157.81</v>
      </c>
      <c r="K4" s="177">
        <f t="shared" ref="K4:K67" ca="1" si="7">INDIRECT("TPDDL_EOD!" &amp; $V$3 &amp; X4)</f>
        <v>8.9700000000000006</v>
      </c>
      <c r="L4" s="177">
        <f t="shared" ref="L4:L67" ca="1" si="8">INDIRECT("NDMC_EOD!" &amp; $V$3 &amp; X4)</f>
        <v>2.82</v>
      </c>
      <c r="M4" s="178">
        <f t="shared" ref="M4:M67" ca="1" si="9">SUM(I4:L4)</f>
        <v>659.44</v>
      </c>
      <c r="N4" s="176">
        <f t="shared" ref="N4:N67" ca="1" si="10">INDIRECT("BRPL_ISGS_exbus!" &amp; $V$3 &amp; X4)</f>
        <v>489.84</v>
      </c>
      <c r="O4" s="177">
        <f t="shared" ref="O4:O67" ca="1" si="11">INDIRECT("BYPL_ISGS_exbus!" &amp; $V$3 &amp; X4)</f>
        <v>157.81</v>
      </c>
      <c r="P4" s="177">
        <f t="shared" ref="P4:P67" ca="1" si="12">INDIRECT("TPDDL_ISGS_exbus!" &amp; $V$3 &amp; X4)</f>
        <v>8.9700000000000006</v>
      </c>
      <c r="Q4" s="177">
        <f t="shared" ref="Q4:Q67" ca="1" si="13">INDIRECT("NDMC_ISGS_exbus!" &amp; $V$3 &amp; X4)</f>
        <v>2.82</v>
      </c>
      <c r="R4" s="178">
        <f t="shared" ref="R4:R67" ca="1" si="14">SUM(N4:Q4)</f>
        <v>659.44</v>
      </c>
      <c r="W4" s="47"/>
      <c r="X4" s="47">
        <v>4</v>
      </c>
    </row>
    <row r="5" spans="1:24">
      <c r="A5" s="62" t="s">
        <v>47</v>
      </c>
      <c r="B5" s="171">
        <f t="shared" ca="1" si="3"/>
        <v>685.72</v>
      </c>
      <c r="C5" s="176">
        <f t="shared" ca="1" si="4"/>
        <v>509.36798682481356</v>
      </c>
      <c r="D5" s="177">
        <f t="shared" ca="1" si="0"/>
        <v>164.07657806166586</v>
      </c>
      <c r="E5" s="177">
        <f t="shared" ca="1" si="0"/>
        <v>9.354345066353817</v>
      </c>
      <c r="F5" s="178">
        <f t="shared" ca="1" si="0"/>
        <v>2.9210900471667851</v>
      </c>
      <c r="G5" s="179">
        <f t="shared" ca="1" si="1"/>
        <v>0</v>
      </c>
      <c r="H5" s="179">
        <f t="shared" ca="1" si="2"/>
        <v>659.44</v>
      </c>
      <c r="I5" s="180">
        <f t="shared" ca="1" si="5"/>
        <v>489.84</v>
      </c>
      <c r="J5" s="177">
        <f t="shared" ca="1" si="6"/>
        <v>157.81</v>
      </c>
      <c r="K5" s="177">
        <f t="shared" ca="1" si="7"/>
        <v>8.9700000000000006</v>
      </c>
      <c r="L5" s="177">
        <f t="shared" ca="1" si="8"/>
        <v>2.82</v>
      </c>
      <c r="M5" s="178">
        <f t="shared" ca="1" si="9"/>
        <v>659.44</v>
      </c>
      <c r="N5" s="176">
        <f t="shared" ca="1" si="10"/>
        <v>489.84</v>
      </c>
      <c r="O5" s="177">
        <f t="shared" ca="1" si="11"/>
        <v>157.81</v>
      </c>
      <c r="P5" s="177">
        <f t="shared" ca="1" si="12"/>
        <v>8.9700000000000006</v>
      </c>
      <c r="Q5" s="177">
        <f t="shared" ca="1" si="13"/>
        <v>2.82</v>
      </c>
      <c r="R5" s="178">
        <f t="shared" ca="1" si="14"/>
        <v>659.44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685.72</v>
      </c>
      <c r="C6" s="176">
        <f t="shared" ca="1" si="4"/>
        <v>509.36798682481356</v>
      </c>
      <c r="D6" s="177">
        <f t="shared" ca="1" si="0"/>
        <v>164.07657806166586</v>
      </c>
      <c r="E6" s="177">
        <f t="shared" ca="1" si="0"/>
        <v>9.354345066353817</v>
      </c>
      <c r="F6" s="178">
        <f t="shared" ca="1" si="0"/>
        <v>2.9210900471667851</v>
      </c>
      <c r="G6" s="179">
        <f t="shared" ca="1" si="1"/>
        <v>0</v>
      </c>
      <c r="H6" s="179">
        <f t="shared" ca="1" si="2"/>
        <v>655.28</v>
      </c>
      <c r="I6" s="180">
        <f t="shared" ca="1" si="5"/>
        <v>489.84</v>
      </c>
      <c r="J6" s="177">
        <f t="shared" ca="1" si="6"/>
        <v>157.80000000000001</v>
      </c>
      <c r="K6" s="177">
        <f t="shared" ca="1" si="7"/>
        <v>4.8099999999999996</v>
      </c>
      <c r="L6" s="177">
        <f t="shared" ca="1" si="8"/>
        <v>2.82</v>
      </c>
      <c r="M6" s="178">
        <f t="shared" ca="1" si="9"/>
        <v>655.27</v>
      </c>
      <c r="N6" s="176">
        <f t="shared" ca="1" si="10"/>
        <v>489.8474753918232</v>
      </c>
      <c r="O6" s="177">
        <f t="shared" ca="1" si="11"/>
        <v>157.80240816762557</v>
      </c>
      <c r="P6" s="177">
        <f t="shared" ca="1" si="12"/>
        <v>4.8100734048560128</v>
      </c>
      <c r="Q6" s="177">
        <f t="shared" ca="1" si="13"/>
        <v>2.8200430356952095</v>
      </c>
      <c r="R6" s="178">
        <f t="shared" ca="1" si="14"/>
        <v>655.28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597.03</v>
      </c>
      <c r="I7" s="180">
        <f t="shared" ca="1" si="5"/>
        <v>499.97</v>
      </c>
      <c r="J7" s="177">
        <f t="shared" ca="1" si="6"/>
        <v>89.28</v>
      </c>
      <c r="K7" s="177">
        <f t="shared" ca="1" si="7"/>
        <v>4.91</v>
      </c>
      <c r="L7" s="177">
        <f t="shared" ca="1" si="8"/>
        <v>2.87</v>
      </c>
      <c r="M7" s="178">
        <f t="shared" ca="1" si="9"/>
        <v>597.03</v>
      </c>
      <c r="N7" s="176">
        <f t="shared" ca="1" si="10"/>
        <v>499.97</v>
      </c>
      <c r="O7" s="177">
        <f t="shared" ca="1" si="11"/>
        <v>89.28</v>
      </c>
      <c r="P7" s="177">
        <f t="shared" ca="1" si="12"/>
        <v>4.91</v>
      </c>
      <c r="Q7" s="177">
        <f t="shared" ca="1" si="13"/>
        <v>2.87</v>
      </c>
      <c r="R7" s="178">
        <f t="shared" ca="1" si="14"/>
        <v>597.03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585.23</v>
      </c>
      <c r="I8" s="180">
        <f t="shared" ca="1" si="5"/>
        <v>490.09</v>
      </c>
      <c r="J8" s="177">
        <f t="shared" ca="1" si="6"/>
        <v>87.51</v>
      </c>
      <c r="K8" s="177">
        <f t="shared" ca="1" si="7"/>
        <v>4.8099999999999996</v>
      </c>
      <c r="L8" s="177">
        <f t="shared" ca="1" si="8"/>
        <v>2.82</v>
      </c>
      <c r="M8" s="178">
        <f t="shared" ca="1" si="9"/>
        <v>585.23</v>
      </c>
      <c r="N8" s="176">
        <f t="shared" ca="1" si="10"/>
        <v>490.09</v>
      </c>
      <c r="O8" s="177">
        <f t="shared" ca="1" si="11"/>
        <v>87.51</v>
      </c>
      <c r="P8" s="177">
        <f t="shared" ca="1" si="12"/>
        <v>4.8099999999999996</v>
      </c>
      <c r="Q8" s="177">
        <f t="shared" ca="1" si="13"/>
        <v>2.82</v>
      </c>
      <c r="R8" s="178">
        <f t="shared" ca="1" si="14"/>
        <v>585.23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585.23</v>
      </c>
      <c r="I9" s="180">
        <f t="shared" ca="1" si="5"/>
        <v>490.09</v>
      </c>
      <c r="J9" s="177">
        <f t="shared" ca="1" si="6"/>
        <v>87.51</v>
      </c>
      <c r="K9" s="177">
        <f t="shared" ca="1" si="7"/>
        <v>4.8099999999999996</v>
      </c>
      <c r="L9" s="177">
        <f t="shared" ca="1" si="8"/>
        <v>2.82</v>
      </c>
      <c r="M9" s="178">
        <f t="shared" ca="1" si="9"/>
        <v>585.23</v>
      </c>
      <c r="N9" s="176">
        <f t="shared" ca="1" si="10"/>
        <v>490.09</v>
      </c>
      <c r="O9" s="177">
        <f t="shared" ca="1" si="11"/>
        <v>87.51</v>
      </c>
      <c r="P9" s="177">
        <f t="shared" ca="1" si="12"/>
        <v>4.8099999999999996</v>
      </c>
      <c r="Q9" s="177">
        <f t="shared" ca="1" si="13"/>
        <v>2.82</v>
      </c>
      <c r="R9" s="178">
        <f t="shared" ca="1" si="14"/>
        <v>585.23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556.76</v>
      </c>
      <c r="I10" s="180">
        <f t="shared" ca="1" si="5"/>
        <v>461.62</v>
      </c>
      <c r="J10" s="177">
        <f t="shared" ca="1" si="6"/>
        <v>87.52</v>
      </c>
      <c r="K10" s="177">
        <f t="shared" ca="1" si="7"/>
        <v>4.8099999999999996</v>
      </c>
      <c r="L10" s="177">
        <f t="shared" ca="1" si="8"/>
        <v>2.82</v>
      </c>
      <c r="M10" s="178">
        <f t="shared" ca="1" si="9"/>
        <v>556.77</v>
      </c>
      <c r="N10" s="176">
        <f t="shared" ca="1" si="10"/>
        <v>461.61170896420424</v>
      </c>
      <c r="O10" s="177">
        <f t="shared" ca="1" si="11"/>
        <v>87.518428076225362</v>
      </c>
      <c r="P10" s="177">
        <f t="shared" ca="1" si="12"/>
        <v>4.8099136088510512</v>
      </c>
      <c r="Q10" s="177">
        <f t="shared" ca="1" si="13"/>
        <v>2.8199493507193276</v>
      </c>
      <c r="R10" s="178">
        <f t="shared" ca="1" si="14"/>
        <v>556.76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508.67</v>
      </c>
      <c r="I11" s="180">
        <f t="shared" ca="1" si="5"/>
        <v>413.53</v>
      </c>
      <c r="J11" s="177">
        <f t="shared" ca="1" si="6"/>
        <v>87.51</v>
      </c>
      <c r="K11" s="177">
        <f t="shared" ca="1" si="7"/>
        <v>4.8099999999999996</v>
      </c>
      <c r="L11" s="177">
        <f t="shared" ca="1" si="8"/>
        <v>2.82</v>
      </c>
      <c r="M11" s="178">
        <f t="shared" ca="1" si="9"/>
        <v>508.66999999999996</v>
      </c>
      <c r="N11" s="176">
        <f t="shared" ca="1" si="10"/>
        <v>413.53000000000003</v>
      </c>
      <c r="O11" s="177">
        <f t="shared" ca="1" si="11"/>
        <v>87.510000000000019</v>
      </c>
      <c r="P11" s="177">
        <f t="shared" ca="1" si="12"/>
        <v>4.8100000000000005</v>
      </c>
      <c r="Q11" s="177">
        <f t="shared" ca="1" si="13"/>
        <v>2.8200000000000003</v>
      </c>
      <c r="R11" s="178">
        <f t="shared" ca="1" si="14"/>
        <v>508.67000000000007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460.59</v>
      </c>
      <c r="I12" s="180">
        <f t="shared" ca="1" si="5"/>
        <v>365.45</v>
      </c>
      <c r="J12" s="177">
        <f t="shared" ca="1" si="6"/>
        <v>87.52</v>
      </c>
      <c r="K12" s="177">
        <f t="shared" ca="1" si="7"/>
        <v>4.8099999999999996</v>
      </c>
      <c r="L12" s="177">
        <f t="shared" ca="1" si="8"/>
        <v>2.82</v>
      </c>
      <c r="M12" s="178">
        <f t="shared" ca="1" si="9"/>
        <v>460.59999999999997</v>
      </c>
      <c r="N12" s="176">
        <f t="shared" ca="1" si="10"/>
        <v>365.44206578376031</v>
      </c>
      <c r="O12" s="177">
        <f t="shared" ca="1" si="11"/>
        <v>87.518099869735124</v>
      </c>
      <c r="P12" s="177">
        <f t="shared" ca="1" si="12"/>
        <v>4.8098955709943549</v>
      </c>
      <c r="Q12" s="177">
        <f t="shared" ca="1" si="13"/>
        <v>2.8199387755102041</v>
      </c>
      <c r="R12" s="178">
        <f t="shared" ca="1" si="14"/>
        <v>460.59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412.5</v>
      </c>
      <c r="I13" s="180">
        <f t="shared" ca="1" si="5"/>
        <v>317.36</v>
      </c>
      <c r="J13" s="177">
        <f t="shared" ca="1" si="6"/>
        <v>87.51</v>
      </c>
      <c r="K13" s="177">
        <f t="shared" ca="1" si="7"/>
        <v>4.8099999999999996</v>
      </c>
      <c r="L13" s="177">
        <f t="shared" ca="1" si="8"/>
        <v>2.82</v>
      </c>
      <c r="M13" s="178">
        <f t="shared" ca="1" si="9"/>
        <v>412.5</v>
      </c>
      <c r="N13" s="176">
        <f t="shared" ca="1" si="10"/>
        <v>317.36</v>
      </c>
      <c r="O13" s="177">
        <f t="shared" ca="1" si="11"/>
        <v>87.51</v>
      </c>
      <c r="P13" s="177">
        <f t="shared" ca="1" si="12"/>
        <v>4.8099999999999996</v>
      </c>
      <c r="Q13" s="177">
        <f t="shared" ca="1" si="13"/>
        <v>2.82</v>
      </c>
      <c r="R13" s="178">
        <f t="shared" ca="1" si="14"/>
        <v>412.5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366.34</v>
      </c>
      <c r="I14" s="180">
        <f t="shared" ca="1" si="5"/>
        <v>271.2</v>
      </c>
      <c r="J14" s="177">
        <f t="shared" ca="1" si="6"/>
        <v>87.51</v>
      </c>
      <c r="K14" s="177">
        <f t="shared" ca="1" si="7"/>
        <v>4.8099999999999996</v>
      </c>
      <c r="L14" s="177">
        <f t="shared" ca="1" si="8"/>
        <v>2.82</v>
      </c>
      <c r="M14" s="178">
        <f t="shared" ca="1" si="9"/>
        <v>366.34</v>
      </c>
      <c r="N14" s="176">
        <f t="shared" ca="1" si="10"/>
        <v>271.2</v>
      </c>
      <c r="O14" s="177">
        <f t="shared" ca="1" si="11"/>
        <v>87.51</v>
      </c>
      <c r="P14" s="177">
        <f t="shared" ca="1" si="12"/>
        <v>4.8099999999999996</v>
      </c>
      <c r="Q14" s="177">
        <f t="shared" ca="1" si="13"/>
        <v>2.82</v>
      </c>
      <c r="R14" s="178">
        <f t="shared" ca="1" si="14"/>
        <v>366.34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366.34</v>
      </c>
      <c r="I15" s="180">
        <f t="shared" ca="1" si="5"/>
        <v>271.2</v>
      </c>
      <c r="J15" s="177">
        <f t="shared" ca="1" si="6"/>
        <v>87.51</v>
      </c>
      <c r="K15" s="177">
        <f t="shared" ca="1" si="7"/>
        <v>4.8099999999999996</v>
      </c>
      <c r="L15" s="177">
        <f t="shared" ca="1" si="8"/>
        <v>2.82</v>
      </c>
      <c r="M15" s="178">
        <f t="shared" ca="1" si="9"/>
        <v>366.34</v>
      </c>
      <c r="N15" s="176">
        <f t="shared" ca="1" si="10"/>
        <v>271.2</v>
      </c>
      <c r="O15" s="177">
        <f t="shared" ca="1" si="11"/>
        <v>87.51</v>
      </c>
      <c r="P15" s="177">
        <f t="shared" ca="1" si="12"/>
        <v>4.8099999999999996</v>
      </c>
      <c r="Q15" s="177">
        <f t="shared" ca="1" si="13"/>
        <v>2.82</v>
      </c>
      <c r="R15" s="178">
        <f t="shared" ca="1" si="14"/>
        <v>366.34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366.34</v>
      </c>
      <c r="I16" s="180">
        <f t="shared" ca="1" si="5"/>
        <v>271.2</v>
      </c>
      <c r="J16" s="177">
        <f t="shared" ca="1" si="6"/>
        <v>87.51</v>
      </c>
      <c r="K16" s="177">
        <f t="shared" ca="1" si="7"/>
        <v>4.8099999999999996</v>
      </c>
      <c r="L16" s="177">
        <f t="shared" ca="1" si="8"/>
        <v>2.82</v>
      </c>
      <c r="M16" s="178">
        <f t="shared" ca="1" si="9"/>
        <v>366.34</v>
      </c>
      <c r="N16" s="176">
        <f t="shared" ca="1" si="10"/>
        <v>271.2</v>
      </c>
      <c r="O16" s="177">
        <f t="shared" ca="1" si="11"/>
        <v>87.51</v>
      </c>
      <c r="P16" s="177">
        <f t="shared" ca="1" si="12"/>
        <v>4.8099999999999996</v>
      </c>
      <c r="Q16" s="177">
        <f t="shared" ca="1" si="13"/>
        <v>2.82</v>
      </c>
      <c r="R16" s="178">
        <f t="shared" ca="1" si="14"/>
        <v>366.34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366.34</v>
      </c>
      <c r="I17" s="180">
        <f t="shared" ca="1" si="5"/>
        <v>271.2</v>
      </c>
      <c r="J17" s="177">
        <f t="shared" ca="1" si="6"/>
        <v>87.51</v>
      </c>
      <c r="K17" s="177">
        <f t="shared" ca="1" si="7"/>
        <v>4.8099999999999996</v>
      </c>
      <c r="L17" s="177">
        <f t="shared" ca="1" si="8"/>
        <v>2.82</v>
      </c>
      <c r="M17" s="178">
        <f t="shared" ca="1" si="9"/>
        <v>366.34</v>
      </c>
      <c r="N17" s="176">
        <f t="shared" ca="1" si="10"/>
        <v>271.2</v>
      </c>
      <c r="O17" s="177">
        <f t="shared" ca="1" si="11"/>
        <v>87.51</v>
      </c>
      <c r="P17" s="177">
        <f t="shared" ca="1" si="12"/>
        <v>4.8099999999999996</v>
      </c>
      <c r="Q17" s="177">
        <f t="shared" ca="1" si="13"/>
        <v>2.82</v>
      </c>
      <c r="R17" s="178">
        <f t="shared" ca="1" si="14"/>
        <v>366.34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366.34</v>
      </c>
      <c r="I18" s="180">
        <f t="shared" ca="1" si="5"/>
        <v>271.2</v>
      </c>
      <c r="J18" s="177">
        <f t="shared" ca="1" si="6"/>
        <v>87.51</v>
      </c>
      <c r="K18" s="177">
        <f t="shared" ca="1" si="7"/>
        <v>4.8099999999999996</v>
      </c>
      <c r="L18" s="177">
        <f t="shared" ca="1" si="8"/>
        <v>2.82</v>
      </c>
      <c r="M18" s="178">
        <f t="shared" ca="1" si="9"/>
        <v>366.34</v>
      </c>
      <c r="N18" s="176">
        <f t="shared" ca="1" si="10"/>
        <v>271.2</v>
      </c>
      <c r="O18" s="177">
        <f t="shared" ca="1" si="11"/>
        <v>87.51</v>
      </c>
      <c r="P18" s="177">
        <f t="shared" ca="1" si="12"/>
        <v>4.8099999999999996</v>
      </c>
      <c r="Q18" s="177">
        <f t="shared" ca="1" si="13"/>
        <v>2.82</v>
      </c>
      <c r="R18" s="178">
        <f t="shared" ca="1" si="14"/>
        <v>366.34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366.34</v>
      </c>
      <c r="I19" s="180">
        <f t="shared" ca="1" si="5"/>
        <v>271.2</v>
      </c>
      <c r="J19" s="177">
        <f t="shared" ca="1" si="6"/>
        <v>87.51</v>
      </c>
      <c r="K19" s="177">
        <f t="shared" ca="1" si="7"/>
        <v>4.8099999999999996</v>
      </c>
      <c r="L19" s="177">
        <f t="shared" ca="1" si="8"/>
        <v>2.82</v>
      </c>
      <c r="M19" s="178">
        <f t="shared" ca="1" si="9"/>
        <v>366.34</v>
      </c>
      <c r="N19" s="176">
        <f t="shared" ca="1" si="10"/>
        <v>271.2</v>
      </c>
      <c r="O19" s="177">
        <f t="shared" ca="1" si="11"/>
        <v>87.51</v>
      </c>
      <c r="P19" s="177">
        <f t="shared" ca="1" si="12"/>
        <v>4.8099999999999996</v>
      </c>
      <c r="Q19" s="177">
        <f t="shared" ca="1" si="13"/>
        <v>2.82</v>
      </c>
      <c r="R19" s="178">
        <f t="shared" ca="1" si="14"/>
        <v>366.34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366.34</v>
      </c>
      <c r="I20" s="180">
        <f t="shared" ca="1" si="5"/>
        <v>271.2</v>
      </c>
      <c r="J20" s="177">
        <f t="shared" ca="1" si="6"/>
        <v>87.51</v>
      </c>
      <c r="K20" s="177">
        <f t="shared" ca="1" si="7"/>
        <v>4.8099999999999996</v>
      </c>
      <c r="L20" s="177">
        <f t="shared" ca="1" si="8"/>
        <v>2.82</v>
      </c>
      <c r="M20" s="178">
        <f t="shared" ca="1" si="9"/>
        <v>366.34</v>
      </c>
      <c r="N20" s="176">
        <f t="shared" ca="1" si="10"/>
        <v>271.2</v>
      </c>
      <c r="O20" s="177">
        <f t="shared" ca="1" si="11"/>
        <v>87.51</v>
      </c>
      <c r="P20" s="177">
        <f t="shared" ca="1" si="12"/>
        <v>4.8099999999999996</v>
      </c>
      <c r="Q20" s="177">
        <f t="shared" ca="1" si="13"/>
        <v>2.82</v>
      </c>
      <c r="R20" s="178">
        <f t="shared" ca="1" si="14"/>
        <v>366.34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366.34</v>
      </c>
      <c r="I21" s="180">
        <f t="shared" ca="1" si="5"/>
        <v>271.2</v>
      </c>
      <c r="J21" s="177">
        <f t="shared" ca="1" si="6"/>
        <v>87.51</v>
      </c>
      <c r="K21" s="177">
        <f t="shared" ca="1" si="7"/>
        <v>4.8099999999999996</v>
      </c>
      <c r="L21" s="177">
        <f t="shared" ca="1" si="8"/>
        <v>2.82</v>
      </c>
      <c r="M21" s="178">
        <f t="shared" ca="1" si="9"/>
        <v>366.34</v>
      </c>
      <c r="N21" s="176">
        <f t="shared" ca="1" si="10"/>
        <v>271.2</v>
      </c>
      <c r="O21" s="177">
        <f t="shared" ca="1" si="11"/>
        <v>87.51</v>
      </c>
      <c r="P21" s="177">
        <f t="shared" ca="1" si="12"/>
        <v>4.8099999999999996</v>
      </c>
      <c r="Q21" s="177">
        <f t="shared" ca="1" si="13"/>
        <v>2.82</v>
      </c>
      <c r="R21" s="178">
        <f t="shared" ca="1" si="14"/>
        <v>366.34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366.34</v>
      </c>
      <c r="I22" s="180">
        <f t="shared" ca="1" si="5"/>
        <v>271.2</v>
      </c>
      <c r="J22" s="177">
        <f t="shared" ca="1" si="6"/>
        <v>87.51</v>
      </c>
      <c r="K22" s="177">
        <f t="shared" ca="1" si="7"/>
        <v>4.8099999999999996</v>
      </c>
      <c r="L22" s="177">
        <f t="shared" ca="1" si="8"/>
        <v>2.82</v>
      </c>
      <c r="M22" s="178">
        <f t="shared" ca="1" si="9"/>
        <v>366.34</v>
      </c>
      <c r="N22" s="176">
        <f t="shared" ca="1" si="10"/>
        <v>271.2</v>
      </c>
      <c r="O22" s="177">
        <f t="shared" ca="1" si="11"/>
        <v>87.51</v>
      </c>
      <c r="P22" s="177">
        <f t="shared" ca="1" si="12"/>
        <v>4.8099999999999996</v>
      </c>
      <c r="Q22" s="177">
        <f t="shared" ca="1" si="13"/>
        <v>2.82</v>
      </c>
      <c r="R22" s="178">
        <f t="shared" ca="1" si="14"/>
        <v>366.34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366.34</v>
      </c>
      <c r="I23" s="180">
        <f t="shared" ca="1" si="5"/>
        <v>271.2</v>
      </c>
      <c r="J23" s="177">
        <f t="shared" ca="1" si="6"/>
        <v>87.51</v>
      </c>
      <c r="K23" s="177">
        <f t="shared" ca="1" si="7"/>
        <v>4.8099999999999996</v>
      </c>
      <c r="L23" s="177">
        <f t="shared" ca="1" si="8"/>
        <v>2.82</v>
      </c>
      <c r="M23" s="178">
        <f t="shared" ca="1" si="9"/>
        <v>366.34</v>
      </c>
      <c r="N23" s="176">
        <f t="shared" ca="1" si="10"/>
        <v>271.2</v>
      </c>
      <c r="O23" s="177">
        <f t="shared" ca="1" si="11"/>
        <v>87.51</v>
      </c>
      <c r="P23" s="177">
        <f t="shared" ca="1" si="12"/>
        <v>4.8099999999999996</v>
      </c>
      <c r="Q23" s="177">
        <f t="shared" ca="1" si="13"/>
        <v>2.82</v>
      </c>
      <c r="R23" s="178">
        <f t="shared" ca="1" si="14"/>
        <v>366.34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366.34</v>
      </c>
      <c r="I24" s="180">
        <f t="shared" ca="1" si="5"/>
        <v>271.2</v>
      </c>
      <c r="J24" s="177">
        <f t="shared" ca="1" si="6"/>
        <v>87.51</v>
      </c>
      <c r="K24" s="177">
        <f t="shared" ca="1" si="7"/>
        <v>4.8099999999999996</v>
      </c>
      <c r="L24" s="177">
        <f t="shared" ca="1" si="8"/>
        <v>2.82</v>
      </c>
      <c r="M24" s="178">
        <f t="shared" ca="1" si="9"/>
        <v>366.34</v>
      </c>
      <c r="N24" s="176">
        <f t="shared" ca="1" si="10"/>
        <v>271.2</v>
      </c>
      <c r="O24" s="177">
        <f t="shared" ca="1" si="11"/>
        <v>87.51</v>
      </c>
      <c r="P24" s="177">
        <f t="shared" ca="1" si="12"/>
        <v>4.8099999999999996</v>
      </c>
      <c r="Q24" s="177">
        <f t="shared" ca="1" si="13"/>
        <v>2.82</v>
      </c>
      <c r="R24" s="178">
        <f t="shared" ca="1" si="14"/>
        <v>366.34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366.34</v>
      </c>
      <c r="I25" s="180">
        <f t="shared" ca="1" si="5"/>
        <v>271.2</v>
      </c>
      <c r="J25" s="177">
        <f t="shared" ca="1" si="6"/>
        <v>87.51</v>
      </c>
      <c r="K25" s="177">
        <f t="shared" ca="1" si="7"/>
        <v>4.8099999999999996</v>
      </c>
      <c r="L25" s="177">
        <f t="shared" ca="1" si="8"/>
        <v>2.82</v>
      </c>
      <c r="M25" s="178">
        <f t="shared" ca="1" si="9"/>
        <v>366.34</v>
      </c>
      <c r="N25" s="176">
        <f t="shared" ca="1" si="10"/>
        <v>271.2</v>
      </c>
      <c r="O25" s="177">
        <f t="shared" ca="1" si="11"/>
        <v>87.51</v>
      </c>
      <c r="P25" s="177">
        <f t="shared" ca="1" si="12"/>
        <v>4.8099999999999996</v>
      </c>
      <c r="Q25" s="177">
        <f t="shared" ca="1" si="13"/>
        <v>2.82</v>
      </c>
      <c r="R25" s="178">
        <f t="shared" ca="1" si="14"/>
        <v>366.34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366.34</v>
      </c>
      <c r="I26" s="180">
        <f t="shared" ca="1" si="5"/>
        <v>271.2</v>
      </c>
      <c r="J26" s="177">
        <f t="shared" ca="1" si="6"/>
        <v>87.51</v>
      </c>
      <c r="K26" s="177">
        <f t="shared" ca="1" si="7"/>
        <v>4.8099999999999996</v>
      </c>
      <c r="L26" s="177">
        <f t="shared" ca="1" si="8"/>
        <v>2.82</v>
      </c>
      <c r="M26" s="178">
        <f t="shared" ca="1" si="9"/>
        <v>366.34</v>
      </c>
      <c r="N26" s="176">
        <f t="shared" ca="1" si="10"/>
        <v>271.2</v>
      </c>
      <c r="O26" s="177">
        <f t="shared" ca="1" si="11"/>
        <v>87.51</v>
      </c>
      <c r="P26" s="177">
        <f t="shared" ca="1" si="12"/>
        <v>4.8099999999999996</v>
      </c>
      <c r="Q26" s="177">
        <f t="shared" ca="1" si="13"/>
        <v>2.82</v>
      </c>
      <c r="R26" s="178">
        <f t="shared" ca="1" si="14"/>
        <v>366.34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366.34</v>
      </c>
      <c r="I27" s="180">
        <f t="shared" ca="1" si="5"/>
        <v>271.2</v>
      </c>
      <c r="J27" s="177">
        <f t="shared" ca="1" si="6"/>
        <v>87.51</v>
      </c>
      <c r="K27" s="177">
        <f t="shared" ca="1" si="7"/>
        <v>4.8099999999999996</v>
      </c>
      <c r="L27" s="177">
        <f t="shared" ca="1" si="8"/>
        <v>2.82</v>
      </c>
      <c r="M27" s="178">
        <f t="shared" ca="1" si="9"/>
        <v>366.34</v>
      </c>
      <c r="N27" s="176">
        <f t="shared" ca="1" si="10"/>
        <v>271.2</v>
      </c>
      <c r="O27" s="177">
        <f t="shared" ca="1" si="11"/>
        <v>87.51</v>
      </c>
      <c r="P27" s="177">
        <f t="shared" ca="1" si="12"/>
        <v>4.8099999999999996</v>
      </c>
      <c r="Q27" s="177">
        <f t="shared" ca="1" si="13"/>
        <v>2.82</v>
      </c>
      <c r="R27" s="178">
        <f t="shared" ca="1" si="14"/>
        <v>366.34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366.34</v>
      </c>
      <c r="I28" s="180">
        <f t="shared" ca="1" si="5"/>
        <v>271.2</v>
      </c>
      <c r="J28" s="177">
        <f t="shared" ca="1" si="6"/>
        <v>87.51</v>
      </c>
      <c r="K28" s="177">
        <f t="shared" ca="1" si="7"/>
        <v>4.8099999999999996</v>
      </c>
      <c r="L28" s="177">
        <f t="shared" ca="1" si="8"/>
        <v>2.82</v>
      </c>
      <c r="M28" s="178">
        <f t="shared" ca="1" si="9"/>
        <v>366.34</v>
      </c>
      <c r="N28" s="176">
        <f t="shared" ca="1" si="10"/>
        <v>271.2</v>
      </c>
      <c r="O28" s="177">
        <f t="shared" ca="1" si="11"/>
        <v>87.51</v>
      </c>
      <c r="P28" s="177">
        <f t="shared" ca="1" si="12"/>
        <v>4.8099999999999996</v>
      </c>
      <c r="Q28" s="177">
        <f t="shared" ca="1" si="13"/>
        <v>2.82</v>
      </c>
      <c r="R28" s="178">
        <f t="shared" ca="1" si="14"/>
        <v>366.34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366.34</v>
      </c>
      <c r="I29" s="180">
        <f t="shared" ca="1" si="5"/>
        <v>271.2</v>
      </c>
      <c r="J29" s="177">
        <f t="shared" ca="1" si="6"/>
        <v>87.51</v>
      </c>
      <c r="K29" s="177">
        <f t="shared" ca="1" si="7"/>
        <v>4.8099999999999996</v>
      </c>
      <c r="L29" s="177">
        <f t="shared" ca="1" si="8"/>
        <v>2.82</v>
      </c>
      <c r="M29" s="178">
        <f t="shared" ca="1" si="9"/>
        <v>366.34</v>
      </c>
      <c r="N29" s="176">
        <f t="shared" ca="1" si="10"/>
        <v>271.2</v>
      </c>
      <c r="O29" s="177">
        <f t="shared" ca="1" si="11"/>
        <v>87.51</v>
      </c>
      <c r="P29" s="177">
        <f t="shared" ca="1" si="12"/>
        <v>4.8099999999999996</v>
      </c>
      <c r="Q29" s="177">
        <f t="shared" ca="1" si="13"/>
        <v>2.82</v>
      </c>
      <c r="R29" s="178">
        <f t="shared" ca="1" si="14"/>
        <v>366.34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366.34</v>
      </c>
      <c r="I30" s="180">
        <f t="shared" ca="1" si="5"/>
        <v>271.2</v>
      </c>
      <c r="J30" s="177">
        <f t="shared" ca="1" si="6"/>
        <v>87.51</v>
      </c>
      <c r="K30" s="177">
        <f t="shared" ca="1" si="7"/>
        <v>4.8099999999999996</v>
      </c>
      <c r="L30" s="177">
        <f t="shared" ca="1" si="8"/>
        <v>2.82</v>
      </c>
      <c r="M30" s="178">
        <f t="shared" ca="1" si="9"/>
        <v>366.34</v>
      </c>
      <c r="N30" s="176">
        <f t="shared" ca="1" si="10"/>
        <v>271.2</v>
      </c>
      <c r="O30" s="177">
        <f t="shared" ca="1" si="11"/>
        <v>87.51</v>
      </c>
      <c r="P30" s="177">
        <f t="shared" ca="1" si="12"/>
        <v>4.8099999999999996</v>
      </c>
      <c r="Q30" s="177">
        <f t="shared" ca="1" si="13"/>
        <v>2.82</v>
      </c>
      <c r="R30" s="178">
        <f t="shared" ca="1" si="14"/>
        <v>366.34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366.34</v>
      </c>
      <c r="I31" s="180">
        <f t="shared" ca="1" si="5"/>
        <v>271.2</v>
      </c>
      <c r="J31" s="177">
        <f t="shared" ca="1" si="6"/>
        <v>87.51</v>
      </c>
      <c r="K31" s="177">
        <f t="shared" ca="1" si="7"/>
        <v>4.8099999999999996</v>
      </c>
      <c r="L31" s="177">
        <f t="shared" ca="1" si="8"/>
        <v>2.82</v>
      </c>
      <c r="M31" s="178">
        <f t="shared" ca="1" si="9"/>
        <v>366.34</v>
      </c>
      <c r="N31" s="176">
        <f t="shared" ca="1" si="10"/>
        <v>271.2</v>
      </c>
      <c r="O31" s="177">
        <f t="shared" ca="1" si="11"/>
        <v>87.51</v>
      </c>
      <c r="P31" s="177">
        <f t="shared" ca="1" si="12"/>
        <v>4.8099999999999996</v>
      </c>
      <c r="Q31" s="177">
        <f t="shared" ca="1" si="13"/>
        <v>2.82</v>
      </c>
      <c r="R31" s="178">
        <f t="shared" ca="1" si="14"/>
        <v>366.34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366.34</v>
      </c>
      <c r="I32" s="180">
        <f t="shared" ca="1" si="5"/>
        <v>271.2</v>
      </c>
      <c r="J32" s="177">
        <f t="shared" ca="1" si="6"/>
        <v>87.51</v>
      </c>
      <c r="K32" s="177">
        <f t="shared" ca="1" si="7"/>
        <v>4.8099999999999996</v>
      </c>
      <c r="L32" s="177">
        <f t="shared" ca="1" si="8"/>
        <v>2.82</v>
      </c>
      <c r="M32" s="178">
        <f t="shared" ca="1" si="9"/>
        <v>366.34</v>
      </c>
      <c r="N32" s="176">
        <f t="shared" ca="1" si="10"/>
        <v>271.2</v>
      </c>
      <c r="O32" s="177">
        <f t="shared" ca="1" si="11"/>
        <v>87.51</v>
      </c>
      <c r="P32" s="177">
        <f t="shared" ca="1" si="12"/>
        <v>4.8099999999999996</v>
      </c>
      <c r="Q32" s="177">
        <f t="shared" ca="1" si="13"/>
        <v>2.82</v>
      </c>
      <c r="R32" s="178">
        <f t="shared" ca="1" si="14"/>
        <v>366.34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366.34</v>
      </c>
      <c r="I33" s="180">
        <f t="shared" ca="1" si="5"/>
        <v>271.2</v>
      </c>
      <c r="J33" s="177">
        <f t="shared" ca="1" si="6"/>
        <v>87.51</v>
      </c>
      <c r="K33" s="177">
        <f t="shared" ca="1" si="7"/>
        <v>4.8099999999999996</v>
      </c>
      <c r="L33" s="177">
        <f t="shared" ca="1" si="8"/>
        <v>2.82</v>
      </c>
      <c r="M33" s="178">
        <f t="shared" ca="1" si="9"/>
        <v>366.34</v>
      </c>
      <c r="N33" s="176">
        <f t="shared" ca="1" si="10"/>
        <v>271.2</v>
      </c>
      <c r="O33" s="177">
        <f t="shared" ca="1" si="11"/>
        <v>87.51</v>
      </c>
      <c r="P33" s="177">
        <f t="shared" ca="1" si="12"/>
        <v>4.8099999999999996</v>
      </c>
      <c r="Q33" s="177">
        <f t="shared" ca="1" si="13"/>
        <v>2.82</v>
      </c>
      <c r="R33" s="178">
        <f t="shared" ca="1" si="14"/>
        <v>366.34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366.34</v>
      </c>
      <c r="I34" s="180">
        <f t="shared" ca="1" si="5"/>
        <v>271.2</v>
      </c>
      <c r="J34" s="177">
        <f t="shared" ca="1" si="6"/>
        <v>87.51</v>
      </c>
      <c r="K34" s="177">
        <f t="shared" ca="1" si="7"/>
        <v>4.8099999999999996</v>
      </c>
      <c r="L34" s="177">
        <f t="shared" ca="1" si="8"/>
        <v>2.82</v>
      </c>
      <c r="M34" s="178">
        <f t="shared" ca="1" si="9"/>
        <v>366.34</v>
      </c>
      <c r="N34" s="176">
        <f t="shared" ca="1" si="10"/>
        <v>271.2</v>
      </c>
      <c r="O34" s="177">
        <f t="shared" ca="1" si="11"/>
        <v>87.51</v>
      </c>
      <c r="P34" s="177">
        <f t="shared" ca="1" si="12"/>
        <v>4.8099999999999996</v>
      </c>
      <c r="Q34" s="177">
        <f t="shared" ca="1" si="13"/>
        <v>2.82</v>
      </c>
      <c r="R34" s="178">
        <f t="shared" ca="1" si="14"/>
        <v>366.34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366.34</v>
      </c>
      <c r="I35" s="180">
        <f t="shared" ca="1" si="5"/>
        <v>271.2</v>
      </c>
      <c r="J35" s="177">
        <f t="shared" ca="1" si="6"/>
        <v>87.51</v>
      </c>
      <c r="K35" s="177">
        <f t="shared" ca="1" si="7"/>
        <v>4.8099999999999996</v>
      </c>
      <c r="L35" s="177">
        <f t="shared" ca="1" si="8"/>
        <v>2.82</v>
      </c>
      <c r="M35" s="178">
        <f t="shared" ca="1" si="9"/>
        <v>366.34</v>
      </c>
      <c r="N35" s="176">
        <f t="shared" ca="1" si="10"/>
        <v>271.2</v>
      </c>
      <c r="O35" s="177">
        <f t="shared" ca="1" si="11"/>
        <v>87.51</v>
      </c>
      <c r="P35" s="177">
        <f t="shared" ca="1" si="12"/>
        <v>4.8099999999999996</v>
      </c>
      <c r="Q35" s="177">
        <f t="shared" ca="1" si="13"/>
        <v>2.82</v>
      </c>
      <c r="R35" s="178">
        <f t="shared" ca="1" si="14"/>
        <v>366.34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366.34</v>
      </c>
      <c r="I36" s="180">
        <f t="shared" ca="1" si="5"/>
        <v>271.2</v>
      </c>
      <c r="J36" s="177">
        <f t="shared" ca="1" si="6"/>
        <v>87.51</v>
      </c>
      <c r="K36" s="177">
        <f t="shared" ca="1" si="7"/>
        <v>4.8099999999999996</v>
      </c>
      <c r="L36" s="177">
        <f t="shared" ca="1" si="8"/>
        <v>2.82</v>
      </c>
      <c r="M36" s="178">
        <f t="shared" ca="1" si="9"/>
        <v>366.34</v>
      </c>
      <c r="N36" s="176">
        <f t="shared" ca="1" si="10"/>
        <v>271.2</v>
      </c>
      <c r="O36" s="177">
        <f t="shared" ca="1" si="11"/>
        <v>87.51</v>
      </c>
      <c r="P36" s="177">
        <f t="shared" ca="1" si="12"/>
        <v>4.8099999999999996</v>
      </c>
      <c r="Q36" s="177">
        <f t="shared" ca="1" si="13"/>
        <v>2.82</v>
      </c>
      <c r="R36" s="178">
        <f t="shared" ca="1" si="14"/>
        <v>366.34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366.34</v>
      </c>
      <c r="I37" s="180">
        <f t="shared" ca="1" si="5"/>
        <v>271.2</v>
      </c>
      <c r="J37" s="177">
        <f t="shared" ca="1" si="6"/>
        <v>87.51</v>
      </c>
      <c r="K37" s="177">
        <f t="shared" ca="1" si="7"/>
        <v>4.8099999999999996</v>
      </c>
      <c r="L37" s="177">
        <f t="shared" ca="1" si="8"/>
        <v>2.82</v>
      </c>
      <c r="M37" s="178">
        <f t="shared" ca="1" si="9"/>
        <v>366.34</v>
      </c>
      <c r="N37" s="176">
        <f t="shared" ca="1" si="10"/>
        <v>271.2</v>
      </c>
      <c r="O37" s="177">
        <f t="shared" ca="1" si="11"/>
        <v>87.51</v>
      </c>
      <c r="P37" s="177">
        <f t="shared" ca="1" si="12"/>
        <v>4.8099999999999996</v>
      </c>
      <c r="Q37" s="177">
        <f t="shared" ca="1" si="13"/>
        <v>2.82</v>
      </c>
      <c r="R37" s="178">
        <f t="shared" ca="1" si="14"/>
        <v>366.34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366.34</v>
      </c>
      <c r="I38" s="180">
        <f t="shared" ca="1" si="5"/>
        <v>271.2</v>
      </c>
      <c r="J38" s="177">
        <f t="shared" ca="1" si="6"/>
        <v>87.51</v>
      </c>
      <c r="K38" s="177">
        <f t="shared" ca="1" si="7"/>
        <v>4.8099999999999996</v>
      </c>
      <c r="L38" s="177">
        <f t="shared" ca="1" si="8"/>
        <v>2.82</v>
      </c>
      <c r="M38" s="178">
        <f t="shared" ca="1" si="9"/>
        <v>366.34</v>
      </c>
      <c r="N38" s="176">
        <f t="shared" ca="1" si="10"/>
        <v>271.2</v>
      </c>
      <c r="O38" s="177">
        <f t="shared" ca="1" si="11"/>
        <v>87.51</v>
      </c>
      <c r="P38" s="177">
        <f t="shared" ca="1" si="12"/>
        <v>4.8099999999999996</v>
      </c>
      <c r="Q38" s="177">
        <f t="shared" ca="1" si="13"/>
        <v>2.82</v>
      </c>
      <c r="R38" s="178">
        <f t="shared" ca="1" si="14"/>
        <v>366.34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363.52</v>
      </c>
      <c r="I39" s="180">
        <f t="shared" ca="1" si="5"/>
        <v>271.2</v>
      </c>
      <c r="J39" s="177">
        <f t="shared" ca="1" si="6"/>
        <v>87.51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363.52</v>
      </c>
      <c r="N39" s="176">
        <f t="shared" ca="1" si="10"/>
        <v>271.2</v>
      </c>
      <c r="O39" s="177">
        <f t="shared" ca="1" si="11"/>
        <v>87.51</v>
      </c>
      <c r="P39" s="177">
        <f t="shared" ca="1" si="12"/>
        <v>4.8099999999999996</v>
      </c>
      <c r="Q39" s="177">
        <f t="shared" ca="1" si="13"/>
        <v>0</v>
      </c>
      <c r="R39" s="178">
        <f t="shared" ca="1" si="14"/>
        <v>363.52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363.52</v>
      </c>
      <c r="I40" s="180">
        <f t="shared" ca="1" si="5"/>
        <v>271.2</v>
      </c>
      <c r="J40" s="177">
        <f t="shared" ca="1" si="6"/>
        <v>87.51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363.52</v>
      </c>
      <c r="N40" s="176">
        <f t="shared" ca="1" si="10"/>
        <v>271.2</v>
      </c>
      <c r="O40" s="177">
        <f t="shared" ca="1" si="11"/>
        <v>87.51</v>
      </c>
      <c r="P40" s="177">
        <f t="shared" ca="1" si="12"/>
        <v>4.8099999999999996</v>
      </c>
      <c r="Q40" s="177">
        <f t="shared" ca="1" si="13"/>
        <v>0</v>
      </c>
      <c r="R40" s="178">
        <f t="shared" ca="1" si="14"/>
        <v>363.52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363.52</v>
      </c>
      <c r="I41" s="180">
        <f t="shared" ca="1" si="5"/>
        <v>271.2</v>
      </c>
      <c r="J41" s="177">
        <f t="shared" ca="1" si="6"/>
        <v>87.51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363.52</v>
      </c>
      <c r="N41" s="176">
        <f t="shared" ca="1" si="10"/>
        <v>271.2</v>
      </c>
      <c r="O41" s="177">
        <f t="shared" ca="1" si="11"/>
        <v>87.51</v>
      </c>
      <c r="P41" s="177">
        <f t="shared" ca="1" si="12"/>
        <v>4.8099999999999996</v>
      </c>
      <c r="Q41" s="177">
        <f t="shared" ca="1" si="13"/>
        <v>0</v>
      </c>
      <c r="R41" s="178">
        <f t="shared" ca="1" si="14"/>
        <v>363.52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363.52</v>
      </c>
      <c r="I42" s="180">
        <f t="shared" ca="1" si="5"/>
        <v>271.2</v>
      </c>
      <c r="J42" s="177">
        <f t="shared" ca="1" si="6"/>
        <v>87.51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363.52</v>
      </c>
      <c r="N42" s="176">
        <f t="shared" ca="1" si="10"/>
        <v>271.2</v>
      </c>
      <c r="O42" s="177">
        <f t="shared" ca="1" si="11"/>
        <v>87.51</v>
      </c>
      <c r="P42" s="177">
        <f t="shared" ca="1" si="12"/>
        <v>4.8099999999999996</v>
      </c>
      <c r="Q42" s="177">
        <f t="shared" ca="1" si="13"/>
        <v>0</v>
      </c>
      <c r="R42" s="178">
        <f t="shared" ca="1" si="14"/>
        <v>363.52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363.52</v>
      </c>
      <c r="I43" s="180">
        <f t="shared" ca="1" si="5"/>
        <v>271.2</v>
      </c>
      <c r="J43" s="177">
        <f t="shared" ca="1" si="6"/>
        <v>87.51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363.52</v>
      </c>
      <c r="N43" s="176">
        <f t="shared" ca="1" si="10"/>
        <v>271.2</v>
      </c>
      <c r="O43" s="177">
        <f t="shared" ca="1" si="11"/>
        <v>87.51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363.52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363.52</v>
      </c>
      <c r="I44" s="180">
        <f t="shared" ca="1" si="5"/>
        <v>271.2</v>
      </c>
      <c r="J44" s="177">
        <f t="shared" ca="1" si="6"/>
        <v>87.51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363.52</v>
      </c>
      <c r="N44" s="176">
        <f t="shared" ca="1" si="10"/>
        <v>271.2</v>
      </c>
      <c r="O44" s="177">
        <f t="shared" ca="1" si="11"/>
        <v>87.51</v>
      </c>
      <c r="P44" s="177">
        <f t="shared" ca="1" si="12"/>
        <v>4.8099999999999996</v>
      </c>
      <c r="Q44" s="177">
        <f t="shared" ca="1" si="13"/>
        <v>0</v>
      </c>
      <c r="R44" s="178">
        <f t="shared" ca="1" si="14"/>
        <v>363.52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363.52</v>
      </c>
      <c r="I45" s="180">
        <f t="shared" ca="1" si="5"/>
        <v>271.2</v>
      </c>
      <c r="J45" s="177">
        <f t="shared" ca="1" si="6"/>
        <v>87.51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363.52</v>
      </c>
      <c r="N45" s="176">
        <f t="shared" ca="1" si="10"/>
        <v>271.2</v>
      </c>
      <c r="O45" s="177">
        <f t="shared" ca="1" si="11"/>
        <v>87.51</v>
      </c>
      <c r="P45" s="177">
        <f t="shared" ca="1" si="12"/>
        <v>4.8099999999999996</v>
      </c>
      <c r="Q45" s="177">
        <f t="shared" ca="1" si="13"/>
        <v>0</v>
      </c>
      <c r="R45" s="178">
        <f t="shared" ca="1" si="14"/>
        <v>363.52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363.52</v>
      </c>
      <c r="I46" s="180">
        <f t="shared" ca="1" si="5"/>
        <v>271.2</v>
      </c>
      <c r="J46" s="177">
        <f t="shared" ca="1" si="6"/>
        <v>87.51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363.52</v>
      </c>
      <c r="N46" s="176">
        <f t="shared" ca="1" si="10"/>
        <v>271.2</v>
      </c>
      <c r="O46" s="177">
        <f t="shared" ca="1" si="11"/>
        <v>87.51</v>
      </c>
      <c r="P46" s="177">
        <f t="shared" ca="1" si="12"/>
        <v>4.8099999999999996</v>
      </c>
      <c r="Q46" s="177">
        <f t="shared" ca="1" si="13"/>
        <v>0</v>
      </c>
      <c r="R46" s="178">
        <f t="shared" ca="1" si="14"/>
        <v>363.52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363.52</v>
      </c>
      <c r="I47" s="180">
        <f t="shared" ca="1" si="5"/>
        <v>271.2</v>
      </c>
      <c r="J47" s="177">
        <f t="shared" ca="1" si="6"/>
        <v>87.51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363.52</v>
      </c>
      <c r="N47" s="176">
        <f t="shared" ca="1" si="10"/>
        <v>271.2</v>
      </c>
      <c r="O47" s="177">
        <f t="shared" ca="1" si="11"/>
        <v>87.51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363.52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363.52</v>
      </c>
      <c r="I48" s="180">
        <f t="shared" ca="1" si="5"/>
        <v>271.2</v>
      </c>
      <c r="J48" s="177">
        <f t="shared" ca="1" si="6"/>
        <v>87.51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363.52</v>
      </c>
      <c r="N48" s="176">
        <f t="shared" ca="1" si="10"/>
        <v>271.2</v>
      </c>
      <c r="O48" s="177">
        <f t="shared" ca="1" si="11"/>
        <v>87.51</v>
      </c>
      <c r="P48" s="177">
        <f t="shared" ca="1" si="12"/>
        <v>4.8099999999999996</v>
      </c>
      <c r="Q48" s="177">
        <f t="shared" ca="1" si="13"/>
        <v>0</v>
      </c>
      <c r="R48" s="178">
        <f t="shared" ca="1" si="14"/>
        <v>363.52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363.52</v>
      </c>
      <c r="I49" s="180">
        <f t="shared" ca="1" si="5"/>
        <v>271.2</v>
      </c>
      <c r="J49" s="177">
        <f t="shared" ca="1" si="6"/>
        <v>87.51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363.52</v>
      </c>
      <c r="N49" s="176">
        <f t="shared" ca="1" si="10"/>
        <v>271.2</v>
      </c>
      <c r="O49" s="177">
        <f t="shared" ca="1" si="11"/>
        <v>87.51</v>
      </c>
      <c r="P49" s="177">
        <f t="shared" ca="1" si="12"/>
        <v>4.8099999999999996</v>
      </c>
      <c r="Q49" s="177">
        <f t="shared" ca="1" si="13"/>
        <v>0</v>
      </c>
      <c r="R49" s="178">
        <f t="shared" ca="1" si="14"/>
        <v>363.52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363.52</v>
      </c>
      <c r="I50" s="180">
        <f t="shared" ca="1" si="5"/>
        <v>271.2</v>
      </c>
      <c r="J50" s="177">
        <f t="shared" ca="1" si="6"/>
        <v>87.51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363.52</v>
      </c>
      <c r="N50" s="176">
        <f t="shared" ca="1" si="10"/>
        <v>271.2</v>
      </c>
      <c r="O50" s="177">
        <f t="shared" ca="1" si="11"/>
        <v>87.51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363.52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363.52</v>
      </c>
      <c r="I51" s="180">
        <f t="shared" ca="1" si="5"/>
        <v>271.2</v>
      </c>
      <c r="J51" s="177">
        <f t="shared" ca="1" si="6"/>
        <v>87.51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363.52</v>
      </c>
      <c r="N51" s="176">
        <f t="shared" ca="1" si="10"/>
        <v>271.2</v>
      </c>
      <c r="O51" s="177">
        <f t="shared" ca="1" si="11"/>
        <v>87.51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363.52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363.52</v>
      </c>
      <c r="I52" s="180">
        <f t="shared" ca="1" si="5"/>
        <v>271.2</v>
      </c>
      <c r="J52" s="177">
        <f t="shared" ca="1" si="6"/>
        <v>87.51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363.52</v>
      </c>
      <c r="N52" s="176">
        <f t="shared" ca="1" si="10"/>
        <v>271.2</v>
      </c>
      <c r="O52" s="177">
        <f t="shared" ca="1" si="11"/>
        <v>87.51</v>
      </c>
      <c r="P52" s="177">
        <f t="shared" ca="1" si="12"/>
        <v>4.8099999999999996</v>
      </c>
      <c r="Q52" s="177">
        <f t="shared" ca="1" si="13"/>
        <v>0</v>
      </c>
      <c r="R52" s="178">
        <f t="shared" ca="1" si="14"/>
        <v>363.52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363.52</v>
      </c>
      <c r="I53" s="180">
        <f t="shared" ca="1" si="5"/>
        <v>271.2</v>
      </c>
      <c r="J53" s="177">
        <f t="shared" ca="1" si="6"/>
        <v>87.51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363.52</v>
      </c>
      <c r="N53" s="176">
        <f t="shared" ca="1" si="10"/>
        <v>271.2</v>
      </c>
      <c r="O53" s="177">
        <f t="shared" ca="1" si="11"/>
        <v>87.51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363.52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363.52</v>
      </c>
      <c r="I54" s="180">
        <f t="shared" ca="1" si="5"/>
        <v>271.2</v>
      </c>
      <c r="J54" s="177">
        <f t="shared" ca="1" si="6"/>
        <v>87.51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363.52</v>
      </c>
      <c r="N54" s="176">
        <f t="shared" ca="1" si="10"/>
        <v>271.2</v>
      </c>
      <c r="O54" s="177">
        <f t="shared" ca="1" si="11"/>
        <v>87.51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363.52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363.52</v>
      </c>
      <c r="I55" s="180">
        <f t="shared" ca="1" si="5"/>
        <v>271.2</v>
      </c>
      <c r="J55" s="177">
        <f t="shared" ca="1" si="6"/>
        <v>87.51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363.52</v>
      </c>
      <c r="N55" s="176">
        <f t="shared" ca="1" si="10"/>
        <v>271.2</v>
      </c>
      <c r="O55" s="177">
        <f t="shared" ca="1" si="11"/>
        <v>87.51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363.52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363.52</v>
      </c>
      <c r="I56" s="180">
        <f t="shared" ca="1" si="5"/>
        <v>271.2</v>
      </c>
      <c r="J56" s="177">
        <f t="shared" ca="1" si="6"/>
        <v>87.51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363.52</v>
      </c>
      <c r="N56" s="176">
        <f t="shared" ca="1" si="10"/>
        <v>271.2</v>
      </c>
      <c r="O56" s="177">
        <f t="shared" ca="1" si="11"/>
        <v>87.51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363.52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363.52</v>
      </c>
      <c r="I57" s="180">
        <f t="shared" ca="1" si="5"/>
        <v>271.2</v>
      </c>
      <c r="J57" s="177">
        <f t="shared" ca="1" si="6"/>
        <v>87.51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363.52</v>
      </c>
      <c r="N57" s="176">
        <f t="shared" ca="1" si="10"/>
        <v>271.2</v>
      </c>
      <c r="O57" s="177">
        <f t="shared" ca="1" si="11"/>
        <v>87.51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363.52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363.52</v>
      </c>
      <c r="I58" s="180">
        <f t="shared" ca="1" si="5"/>
        <v>271.2</v>
      </c>
      <c r="J58" s="177">
        <f t="shared" ca="1" si="6"/>
        <v>87.51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363.52</v>
      </c>
      <c r="N58" s="176">
        <f t="shared" ca="1" si="10"/>
        <v>271.2</v>
      </c>
      <c r="O58" s="177">
        <f t="shared" ca="1" si="11"/>
        <v>87.51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363.52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363.52</v>
      </c>
      <c r="I59" s="180">
        <f t="shared" ca="1" si="5"/>
        <v>271.2</v>
      </c>
      <c r="J59" s="177">
        <f t="shared" ca="1" si="6"/>
        <v>87.51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363.52</v>
      </c>
      <c r="N59" s="176">
        <f t="shared" ca="1" si="10"/>
        <v>271.2</v>
      </c>
      <c r="O59" s="177">
        <f t="shared" ca="1" si="11"/>
        <v>87.51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363.52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363.52</v>
      </c>
      <c r="I60" s="180">
        <f t="shared" ca="1" si="5"/>
        <v>271.2</v>
      </c>
      <c r="J60" s="177">
        <f t="shared" ca="1" si="6"/>
        <v>87.51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363.52</v>
      </c>
      <c r="N60" s="176">
        <f t="shared" ca="1" si="10"/>
        <v>271.2</v>
      </c>
      <c r="O60" s="177">
        <f t="shared" ca="1" si="11"/>
        <v>87.51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363.52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363.52</v>
      </c>
      <c r="I61" s="180">
        <f t="shared" ca="1" si="5"/>
        <v>271.2</v>
      </c>
      <c r="J61" s="177">
        <f t="shared" ca="1" si="6"/>
        <v>87.51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363.52</v>
      </c>
      <c r="N61" s="176">
        <f t="shared" ca="1" si="10"/>
        <v>271.2</v>
      </c>
      <c r="O61" s="177">
        <f t="shared" ca="1" si="11"/>
        <v>87.51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363.52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363.52</v>
      </c>
      <c r="I62" s="180">
        <f t="shared" ca="1" si="5"/>
        <v>271.2</v>
      </c>
      <c r="J62" s="177">
        <f t="shared" ca="1" si="6"/>
        <v>87.51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363.52</v>
      </c>
      <c r="N62" s="176">
        <f t="shared" ca="1" si="10"/>
        <v>271.2</v>
      </c>
      <c r="O62" s="177">
        <f t="shared" ca="1" si="11"/>
        <v>87.51</v>
      </c>
      <c r="P62" s="177">
        <f t="shared" ca="1" si="12"/>
        <v>4.8099999999999996</v>
      </c>
      <c r="Q62" s="177">
        <f t="shared" ca="1" si="13"/>
        <v>0</v>
      </c>
      <c r="R62" s="178">
        <f t="shared" ca="1" si="14"/>
        <v>363.52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363.52</v>
      </c>
      <c r="I63" s="180">
        <f t="shared" ca="1" si="5"/>
        <v>271.2</v>
      </c>
      <c r="J63" s="177">
        <f t="shared" ca="1" si="6"/>
        <v>87.51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363.52</v>
      </c>
      <c r="N63" s="176">
        <f t="shared" ca="1" si="10"/>
        <v>271.2</v>
      </c>
      <c r="O63" s="177">
        <f t="shared" ca="1" si="11"/>
        <v>87.51</v>
      </c>
      <c r="P63" s="177">
        <f t="shared" ca="1" si="12"/>
        <v>4.8099999999999996</v>
      </c>
      <c r="Q63" s="177">
        <f t="shared" ca="1" si="13"/>
        <v>0</v>
      </c>
      <c r="R63" s="178">
        <f t="shared" ca="1" si="14"/>
        <v>363.52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363.52</v>
      </c>
      <c r="I64" s="180">
        <f t="shared" ca="1" si="5"/>
        <v>271.2</v>
      </c>
      <c r="J64" s="177">
        <f t="shared" ca="1" si="6"/>
        <v>87.51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363.52</v>
      </c>
      <c r="N64" s="176">
        <f t="shared" ca="1" si="10"/>
        <v>271.2</v>
      </c>
      <c r="O64" s="177">
        <f t="shared" ca="1" si="11"/>
        <v>87.51</v>
      </c>
      <c r="P64" s="177">
        <f t="shared" ca="1" si="12"/>
        <v>4.8099999999999996</v>
      </c>
      <c r="Q64" s="177">
        <f t="shared" ca="1" si="13"/>
        <v>0</v>
      </c>
      <c r="R64" s="178">
        <f t="shared" ca="1" si="14"/>
        <v>363.52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363.52</v>
      </c>
      <c r="I65" s="180">
        <f t="shared" ca="1" si="5"/>
        <v>271.2</v>
      </c>
      <c r="J65" s="177">
        <f t="shared" ca="1" si="6"/>
        <v>87.51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363.52</v>
      </c>
      <c r="N65" s="176">
        <f t="shared" ca="1" si="10"/>
        <v>271.2</v>
      </c>
      <c r="O65" s="177">
        <f t="shared" ca="1" si="11"/>
        <v>87.51</v>
      </c>
      <c r="P65" s="177">
        <f t="shared" ca="1" si="12"/>
        <v>4.8099999999999996</v>
      </c>
      <c r="Q65" s="177">
        <f t="shared" ca="1" si="13"/>
        <v>0</v>
      </c>
      <c r="R65" s="178">
        <f t="shared" ca="1" si="14"/>
        <v>363.52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363.52</v>
      </c>
      <c r="I66" s="180">
        <f t="shared" ca="1" si="5"/>
        <v>271.2</v>
      </c>
      <c r="J66" s="177">
        <f t="shared" ca="1" si="6"/>
        <v>87.51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363.52</v>
      </c>
      <c r="N66" s="176">
        <f t="shared" ca="1" si="10"/>
        <v>271.2</v>
      </c>
      <c r="O66" s="177">
        <f t="shared" ca="1" si="11"/>
        <v>87.51</v>
      </c>
      <c r="P66" s="177">
        <f t="shared" ca="1" si="12"/>
        <v>4.8099999999999996</v>
      </c>
      <c r="Q66" s="177">
        <f t="shared" ca="1" si="13"/>
        <v>0</v>
      </c>
      <c r="R66" s="178">
        <f t="shared" ca="1" si="14"/>
        <v>363.52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363.52</v>
      </c>
      <c r="I67" s="180">
        <f t="shared" ca="1" si="5"/>
        <v>271.2</v>
      </c>
      <c r="J67" s="177">
        <f t="shared" ca="1" si="6"/>
        <v>87.51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363.52</v>
      </c>
      <c r="N67" s="176">
        <f t="shared" ca="1" si="10"/>
        <v>271.2</v>
      </c>
      <c r="O67" s="177">
        <f t="shared" ca="1" si="11"/>
        <v>87.51</v>
      </c>
      <c r="P67" s="177">
        <f t="shared" ca="1" si="12"/>
        <v>4.8099999999999996</v>
      </c>
      <c r="Q67" s="177">
        <f t="shared" ca="1" si="13"/>
        <v>0</v>
      </c>
      <c r="R67" s="178">
        <f t="shared" ca="1" si="14"/>
        <v>363.52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363.52</v>
      </c>
      <c r="I68" s="180">
        <f t="shared" ref="I68:I98" ca="1" si="20">INDIRECT("BRPL_EOD!" &amp; $V$3 &amp; X68)</f>
        <v>271.2</v>
      </c>
      <c r="J68" s="177">
        <f t="shared" ref="J68:J98" ca="1" si="21">INDIRECT("BYPL_EOD!" &amp; $V$3 &amp; X68)</f>
        <v>87.51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363.52</v>
      </c>
      <c r="N68" s="176">
        <f t="shared" ref="N68:N98" ca="1" si="25">INDIRECT("BRPL_ISGS_exbus!" &amp; $V$3 &amp; X68)</f>
        <v>271.2</v>
      </c>
      <c r="O68" s="177">
        <f t="shared" ref="O68:O98" ca="1" si="26">INDIRECT("BYPL_ISGS_exbus!" &amp; $V$3 &amp; X68)</f>
        <v>87.51</v>
      </c>
      <c r="P68" s="177">
        <f t="shared" ref="P68:P98" ca="1" si="27">INDIRECT("TPDDL_ISGS_exbus!" &amp; $V$3 &amp; X68)</f>
        <v>4.8099999999999996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363.52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363.52</v>
      </c>
      <c r="I69" s="180">
        <f t="shared" ca="1" si="20"/>
        <v>271.2</v>
      </c>
      <c r="J69" s="177">
        <f t="shared" ca="1" si="21"/>
        <v>87.51</v>
      </c>
      <c r="K69" s="177">
        <f t="shared" ca="1" si="22"/>
        <v>4.8099999999999996</v>
      </c>
      <c r="L69" s="177">
        <f t="shared" ca="1" si="23"/>
        <v>0</v>
      </c>
      <c r="M69" s="178">
        <f t="shared" ca="1" si="24"/>
        <v>363.52</v>
      </c>
      <c r="N69" s="176">
        <f t="shared" ca="1" si="25"/>
        <v>271.2</v>
      </c>
      <c r="O69" s="177">
        <f t="shared" ca="1" si="26"/>
        <v>87.51</v>
      </c>
      <c r="P69" s="177">
        <f t="shared" ca="1" si="27"/>
        <v>4.8099999999999996</v>
      </c>
      <c r="Q69" s="177">
        <f t="shared" ca="1" si="28"/>
        <v>0</v>
      </c>
      <c r="R69" s="178">
        <f t="shared" ca="1" si="29"/>
        <v>363.52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363.52</v>
      </c>
      <c r="I70" s="180">
        <f t="shared" ca="1" si="20"/>
        <v>271.2</v>
      </c>
      <c r="J70" s="177">
        <f t="shared" ca="1" si="21"/>
        <v>87.51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363.52</v>
      </c>
      <c r="N70" s="176">
        <f t="shared" ca="1" si="25"/>
        <v>271.2</v>
      </c>
      <c r="O70" s="177">
        <f t="shared" ca="1" si="26"/>
        <v>87.51</v>
      </c>
      <c r="P70" s="177">
        <f t="shared" ca="1" si="27"/>
        <v>4.8099999999999996</v>
      </c>
      <c r="Q70" s="177">
        <f t="shared" ca="1" si="28"/>
        <v>0</v>
      </c>
      <c r="R70" s="178">
        <f t="shared" ca="1" si="29"/>
        <v>363.52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363.52</v>
      </c>
      <c r="I71" s="180">
        <f t="shared" ca="1" si="20"/>
        <v>271.2</v>
      </c>
      <c r="J71" s="177">
        <f t="shared" ca="1" si="21"/>
        <v>87.51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363.52</v>
      </c>
      <c r="N71" s="176">
        <f t="shared" ca="1" si="25"/>
        <v>271.2</v>
      </c>
      <c r="O71" s="177">
        <f t="shared" ca="1" si="26"/>
        <v>87.51</v>
      </c>
      <c r="P71" s="177">
        <f t="shared" ca="1" si="27"/>
        <v>4.8099999999999996</v>
      </c>
      <c r="Q71" s="177">
        <f t="shared" ca="1" si="28"/>
        <v>0</v>
      </c>
      <c r="R71" s="178">
        <f t="shared" ca="1" si="29"/>
        <v>363.52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363.52</v>
      </c>
      <c r="I72" s="180">
        <f t="shared" ca="1" si="20"/>
        <v>271.2</v>
      </c>
      <c r="J72" s="177">
        <f t="shared" ca="1" si="21"/>
        <v>87.51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363.52</v>
      </c>
      <c r="N72" s="176">
        <f t="shared" ca="1" si="25"/>
        <v>271.2</v>
      </c>
      <c r="O72" s="177">
        <f t="shared" ca="1" si="26"/>
        <v>87.51</v>
      </c>
      <c r="P72" s="177">
        <f t="shared" ca="1" si="27"/>
        <v>4.8099999999999996</v>
      </c>
      <c r="Q72" s="177">
        <f t="shared" ca="1" si="28"/>
        <v>0</v>
      </c>
      <c r="R72" s="178">
        <f t="shared" ca="1" si="29"/>
        <v>363.52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363.52</v>
      </c>
      <c r="I73" s="180">
        <f t="shared" ca="1" si="20"/>
        <v>271.2</v>
      </c>
      <c r="J73" s="177">
        <f t="shared" ca="1" si="21"/>
        <v>87.51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363.52</v>
      </c>
      <c r="N73" s="176">
        <f t="shared" ca="1" si="25"/>
        <v>271.2</v>
      </c>
      <c r="O73" s="177">
        <f t="shared" ca="1" si="26"/>
        <v>87.51</v>
      </c>
      <c r="P73" s="177">
        <f t="shared" ca="1" si="27"/>
        <v>4.8099999999999996</v>
      </c>
      <c r="Q73" s="177">
        <f t="shared" ca="1" si="28"/>
        <v>0</v>
      </c>
      <c r="R73" s="178">
        <f t="shared" ca="1" si="29"/>
        <v>363.52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363.52</v>
      </c>
      <c r="I74" s="180">
        <f t="shared" ca="1" si="20"/>
        <v>271.2</v>
      </c>
      <c r="J74" s="177">
        <f t="shared" ca="1" si="21"/>
        <v>87.51</v>
      </c>
      <c r="K74" s="177">
        <f t="shared" ca="1" si="22"/>
        <v>4.8099999999999996</v>
      </c>
      <c r="L74" s="177">
        <f t="shared" ca="1" si="23"/>
        <v>0</v>
      </c>
      <c r="M74" s="178">
        <f t="shared" ca="1" si="24"/>
        <v>363.52</v>
      </c>
      <c r="N74" s="176">
        <f t="shared" ca="1" si="25"/>
        <v>271.2</v>
      </c>
      <c r="O74" s="177">
        <f t="shared" ca="1" si="26"/>
        <v>87.51</v>
      </c>
      <c r="P74" s="177">
        <f t="shared" ca="1" si="27"/>
        <v>4.8099999999999996</v>
      </c>
      <c r="Q74" s="177">
        <f t="shared" ca="1" si="28"/>
        <v>0</v>
      </c>
      <c r="R74" s="178">
        <f t="shared" ca="1" si="29"/>
        <v>363.52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366.34</v>
      </c>
      <c r="I75" s="180">
        <f t="shared" ca="1" si="20"/>
        <v>271.2</v>
      </c>
      <c r="J75" s="177">
        <f t="shared" ca="1" si="21"/>
        <v>87.51</v>
      </c>
      <c r="K75" s="177">
        <f t="shared" ca="1" si="22"/>
        <v>4.8099999999999996</v>
      </c>
      <c r="L75" s="177">
        <f t="shared" ca="1" si="23"/>
        <v>2.82</v>
      </c>
      <c r="M75" s="178">
        <f t="shared" ca="1" si="24"/>
        <v>366.34</v>
      </c>
      <c r="N75" s="176">
        <f t="shared" ca="1" si="25"/>
        <v>271.2</v>
      </c>
      <c r="O75" s="177">
        <f t="shared" ca="1" si="26"/>
        <v>87.51</v>
      </c>
      <c r="P75" s="177">
        <f t="shared" ca="1" si="27"/>
        <v>4.8099999999999996</v>
      </c>
      <c r="Q75" s="177">
        <f t="shared" ca="1" si="28"/>
        <v>2.82</v>
      </c>
      <c r="R75" s="178">
        <f t="shared" ca="1" si="29"/>
        <v>366.34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412.5</v>
      </c>
      <c r="I76" s="180">
        <f t="shared" ca="1" si="20"/>
        <v>317.36</v>
      </c>
      <c r="J76" s="177">
        <f t="shared" ca="1" si="21"/>
        <v>87.51</v>
      </c>
      <c r="K76" s="177">
        <f t="shared" ca="1" si="22"/>
        <v>4.8099999999999996</v>
      </c>
      <c r="L76" s="177">
        <f t="shared" ca="1" si="23"/>
        <v>2.82</v>
      </c>
      <c r="M76" s="178">
        <f t="shared" ca="1" si="24"/>
        <v>412.5</v>
      </c>
      <c r="N76" s="176">
        <f t="shared" ca="1" si="25"/>
        <v>317.36</v>
      </c>
      <c r="O76" s="177">
        <f t="shared" ca="1" si="26"/>
        <v>87.51</v>
      </c>
      <c r="P76" s="177">
        <f t="shared" ca="1" si="27"/>
        <v>4.8099999999999996</v>
      </c>
      <c r="Q76" s="177">
        <f t="shared" ca="1" si="28"/>
        <v>2.82</v>
      </c>
      <c r="R76" s="178">
        <f t="shared" ca="1" si="29"/>
        <v>412.5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412.5</v>
      </c>
      <c r="I77" s="180">
        <f t="shared" ca="1" si="20"/>
        <v>317.36</v>
      </c>
      <c r="J77" s="177">
        <f t="shared" ca="1" si="21"/>
        <v>87.51</v>
      </c>
      <c r="K77" s="177">
        <f t="shared" ca="1" si="22"/>
        <v>4.8099999999999996</v>
      </c>
      <c r="L77" s="177">
        <f t="shared" ca="1" si="23"/>
        <v>2.82</v>
      </c>
      <c r="M77" s="178">
        <f t="shared" ca="1" si="24"/>
        <v>412.5</v>
      </c>
      <c r="N77" s="176">
        <f t="shared" ca="1" si="25"/>
        <v>317.36</v>
      </c>
      <c r="O77" s="177">
        <f t="shared" ca="1" si="26"/>
        <v>87.51</v>
      </c>
      <c r="P77" s="177">
        <f t="shared" ca="1" si="27"/>
        <v>4.8099999999999996</v>
      </c>
      <c r="Q77" s="177">
        <f t="shared" ca="1" si="28"/>
        <v>2.82</v>
      </c>
      <c r="R77" s="178">
        <f t="shared" ca="1" si="29"/>
        <v>412.5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460.59</v>
      </c>
      <c r="I78" s="180">
        <f t="shared" ca="1" si="20"/>
        <v>365.45</v>
      </c>
      <c r="J78" s="177">
        <f t="shared" ca="1" si="21"/>
        <v>87.52</v>
      </c>
      <c r="K78" s="177">
        <f t="shared" ca="1" si="22"/>
        <v>4.8099999999999996</v>
      </c>
      <c r="L78" s="177">
        <f t="shared" ca="1" si="23"/>
        <v>2.82</v>
      </c>
      <c r="M78" s="178">
        <f t="shared" ca="1" si="24"/>
        <v>460.59999999999997</v>
      </c>
      <c r="N78" s="176">
        <f t="shared" ca="1" si="25"/>
        <v>365.44206578376031</v>
      </c>
      <c r="O78" s="177">
        <f t="shared" ca="1" si="26"/>
        <v>87.518099869735124</v>
      </c>
      <c r="P78" s="177">
        <f t="shared" ca="1" si="27"/>
        <v>4.8098955709943549</v>
      </c>
      <c r="Q78" s="177">
        <f t="shared" ca="1" si="28"/>
        <v>2.8199387755102041</v>
      </c>
      <c r="R78" s="178">
        <f t="shared" ca="1" si="29"/>
        <v>460.59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505.32</v>
      </c>
      <c r="I79" s="180">
        <f t="shared" ca="1" si="20"/>
        <v>413.53</v>
      </c>
      <c r="J79" s="177">
        <f t="shared" ca="1" si="21"/>
        <v>84.16</v>
      </c>
      <c r="K79" s="177">
        <f t="shared" ca="1" si="22"/>
        <v>4.8099999999999996</v>
      </c>
      <c r="L79" s="177">
        <f t="shared" ca="1" si="23"/>
        <v>2.82</v>
      </c>
      <c r="M79" s="178">
        <f t="shared" ca="1" si="24"/>
        <v>505.31999999999994</v>
      </c>
      <c r="N79" s="176">
        <f t="shared" ca="1" si="25"/>
        <v>413.53000000000003</v>
      </c>
      <c r="O79" s="177">
        <f t="shared" ca="1" si="26"/>
        <v>84.160000000000011</v>
      </c>
      <c r="P79" s="177">
        <f t="shared" ca="1" si="27"/>
        <v>4.8100000000000005</v>
      </c>
      <c r="Q79" s="177">
        <f t="shared" ca="1" si="28"/>
        <v>2.8200000000000003</v>
      </c>
      <c r="R79" s="178">
        <f t="shared" ca="1" si="29"/>
        <v>505.32000000000005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553.41</v>
      </c>
      <c r="I80" s="180">
        <f t="shared" ca="1" si="20"/>
        <v>461.62</v>
      </c>
      <c r="J80" s="177">
        <f t="shared" ca="1" si="21"/>
        <v>84.17</v>
      </c>
      <c r="K80" s="177">
        <f t="shared" ca="1" si="22"/>
        <v>4.8099999999999996</v>
      </c>
      <c r="L80" s="177">
        <f t="shared" ca="1" si="23"/>
        <v>2.82</v>
      </c>
      <c r="M80" s="178">
        <f t="shared" ca="1" si="24"/>
        <v>553.41999999999996</v>
      </c>
      <c r="N80" s="176">
        <f t="shared" ca="1" si="25"/>
        <v>461.61165877633624</v>
      </c>
      <c r="O80" s="177">
        <f t="shared" ca="1" si="26"/>
        <v>84.168479093635938</v>
      </c>
      <c r="P80" s="177">
        <f t="shared" ca="1" si="27"/>
        <v>4.8099130859022079</v>
      </c>
      <c r="Q80" s="177">
        <f t="shared" ca="1" si="28"/>
        <v>2.819949044125619</v>
      </c>
      <c r="R80" s="178">
        <f t="shared" ca="1" si="29"/>
        <v>553.40999999999985</v>
      </c>
      <c r="W80" s="47"/>
      <c r="X80" s="47">
        <v>80</v>
      </c>
    </row>
    <row r="81" spans="1:24">
      <c r="A81" s="62" t="s">
        <v>123</v>
      </c>
      <c r="B81" s="171">
        <f t="shared" ca="1" si="18"/>
        <v>685.72</v>
      </c>
      <c r="C81" s="176">
        <f t="shared" ca="1" si="19"/>
        <v>509.36798682481356</v>
      </c>
      <c r="D81" s="177">
        <f t="shared" ca="1" si="19"/>
        <v>164.07657806166586</v>
      </c>
      <c r="E81" s="177">
        <f t="shared" ca="1" si="19"/>
        <v>9.354345066353817</v>
      </c>
      <c r="F81" s="178">
        <f t="shared" ca="1" si="19"/>
        <v>2.9210900471667851</v>
      </c>
      <c r="G81" s="179">
        <f t="shared" ca="1" si="16"/>
        <v>0</v>
      </c>
      <c r="H81" s="179">
        <f t="shared" ca="1" si="17"/>
        <v>584.02</v>
      </c>
      <c r="I81" s="180">
        <f t="shared" ca="1" si="20"/>
        <v>489.84</v>
      </c>
      <c r="J81" s="177">
        <f t="shared" ca="1" si="21"/>
        <v>86.55</v>
      </c>
      <c r="K81" s="177">
        <f t="shared" ca="1" si="22"/>
        <v>4.8099999999999996</v>
      </c>
      <c r="L81" s="177">
        <f t="shared" ca="1" si="23"/>
        <v>2.82</v>
      </c>
      <c r="M81" s="178">
        <f t="shared" ca="1" si="24"/>
        <v>584.02</v>
      </c>
      <c r="N81" s="176">
        <f t="shared" ca="1" si="25"/>
        <v>489.84</v>
      </c>
      <c r="O81" s="177">
        <f t="shared" ca="1" si="26"/>
        <v>86.55</v>
      </c>
      <c r="P81" s="177">
        <f t="shared" ca="1" si="27"/>
        <v>4.8099999999999996</v>
      </c>
      <c r="Q81" s="177">
        <f t="shared" ca="1" si="28"/>
        <v>2.82</v>
      </c>
      <c r="R81" s="178">
        <f t="shared" ca="1" si="29"/>
        <v>584.02</v>
      </c>
      <c r="W81" s="47"/>
      <c r="X81" s="47">
        <v>81</v>
      </c>
    </row>
    <row r="82" spans="1:24">
      <c r="A82" s="62" t="s">
        <v>124</v>
      </c>
      <c r="B82" s="171">
        <f t="shared" ca="1" si="18"/>
        <v>685.72</v>
      </c>
      <c r="C82" s="176">
        <f t="shared" ca="1" si="19"/>
        <v>509.36798682481356</v>
      </c>
      <c r="D82" s="177">
        <f t="shared" ca="1" si="19"/>
        <v>164.07657806166586</v>
      </c>
      <c r="E82" s="177">
        <f t="shared" ca="1" si="19"/>
        <v>9.354345066353817</v>
      </c>
      <c r="F82" s="178">
        <f t="shared" ca="1" si="19"/>
        <v>2.9210900471667851</v>
      </c>
      <c r="G82" s="179">
        <f t="shared" ca="1" si="16"/>
        <v>0</v>
      </c>
      <c r="H82" s="179">
        <f t="shared" ca="1" si="17"/>
        <v>584.02</v>
      </c>
      <c r="I82" s="180">
        <f t="shared" ca="1" si="20"/>
        <v>489.84</v>
      </c>
      <c r="J82" s="177">
        <f t="shared" ca="1" si="21"/>
        <v>86.55</v>
      </c>
      <c r="K82" s="177">
        <f t="shared" ca="1" si="22"/>
        <v>4.8099999999999996</v>
      </c>
      <c r="L82" s="177">
        <f t="shared" ca="1" si="23"/>
        <v>2.82</v>
      </c>
      <c r="M82" s="178">
        <f t="shared" ca="1" si="24"/>
        <v>584.02</v>
      </c>
      <c r="N82" s="176">
        <f t="shared" ca="1" si="25"/>
        <v>489.84</v>
      </c>
      <c r="O82" s="177">
        <f t="shared" ca="1" si="26"/>
        <v>86.55</v>
      </c>
      <c r="P82" s="177">
        <f t="shared" ca="1" si="27"/>
        <v>4.8099999999999996</v>
      </c>
      <c r="Q82" s="177">
        <f t="shared" ca="1" si="28"/>
        <v>2.82</v>
      </c>
      <c r="R82" s="178">
        <f t="shared" ca="1" si="29"/>
        <v>584.02</v>
      </c>
      <c r="W82" s="47"/>
      <c r="X82" s="47">
        <v>82</v>
      </c>
    </row>
    <row r="83" spans="1:24">
      <c r="A83" s="62" t="s">
        <v>125</v>
      </c>
      <c r="B83" s="171">
        <f t="shared" ca="1" si="18"/>
        <v>685.72</v>
      </c>
      <c r="C83" s="176">
        <f t="shared" ca="1" si="19"/>
        <v>509.36798682481356</v>
      </c>
      <c r="D83" s="177">
        <f t="shared" ca="1" si="19"/>
        <v>164.07657806166586</v>
      </c>
      <c r="E83" s="177">
        <f t="shared" ca="1" si="19"/>
        <v>9.354345066353817</v>
      </c>
      <c r="F83" s="178">
        <f t="shared" ca="1" si="19"/>
        <v>2.9210900471667851</v>
      </c>
      <c r="G83" s="179">
        <f t="shared" ca="1" si="16"/>
        <v>0</v>
      </c>
      <c r="H83" s="179">
        <f t="shared" ca="1" si="17"/>
        <v>584.02</v>
      </c>
      <c r="I83" s="180">
        <f t="shared" ca="1" si="20"/>
        <v>489.84</v>
      </c>
      <c r="J83" s="177">
        <f t="shared" ca="1" si="21"/>
        <v>86.55</v>
      </c>
      <c r="K83" s="177">
        <f t="shared" ca="1" si="22"/>
        <v>4.8099999999999996</v>
      </c>
      <c r="L83" s="177">
        <f t="shared" ca="1" si="23"/>
        <v>2.82</v>
      </c>
      <c r="M83" s="178">
        <f t="shared" ca="1" si="24"/>
        <v>584.02</v>
      </c>
      <c r="N83" s="176">
        <f t="shared" ca="1" si="25"/>
        <v>489.84</v>
      </c>
      <c r="O83" s="177">
        <f t="shared" ca="1" si="26"/>
        <v>86.55</v>
      </c>
      <c r="P83" s="177">
        <f t="shared" ca="1" si="27"/>
        <v>4.8099999999999996</v>
      </c>
      <c r="Q83" s="177">
        <f t="shared" ca="1" si="28"/>
        <v>2.82</v>
      </c>
      <c r="R83" s="178">
        <f t="shared" ca="1" si="29"/>
        <v>584.02</v>
      </c>
      <c r="W83" s="47"/>
      <c r="X83" s="47">
        <v>83</v>
      </c>
    </row>
    <row r="84" spans="1:24">
      <c r="A84" s="62" t="s">
        <v>126</v>
      </c>
      <c r="B84" s="171">
        <f t="shared" ca="1" si="18"/>
        <v>685.72</v>
      </c>
      <c r="C84" s="176">
        <f t="shared" ca="1" si="19"/>
        <v>509.36798682481356</v>
      </c>
      <c r="D84" s="177">
        <f t="shared" ca="1" si="19"/>
        <v>164.07657806166586</v>
      </c>
      <c r="E84" s="177">
        <f t="shared" ca="1" si="19"/>
        <v>9.354345066353817</v>
      </c>
      <c r="F84" s="178">
        <f t="shared" ca="1" si="19"/>
        <v>2.9210900471667851</v>
      </c>
      <c r="G84" s="179">
        <f t="shared" ca="1" si="16"/>
        <v>0</v>
      </c>
      <c r="H84" s="179">
        <f t="shared" ca="1" si="17"/>
        <v>584.02</v>
      </c>
      <c r="I84" s="180">
        <f t="shared" ca="1" si="20"/>
        <v>489.84</v>
      </c>
      <c r="J84" s="177">
        <f t="shared" ca="1" si="21"/>
        <v>86.55</v>
      </c>
      <c r="K84" s="177">
        <f t="shared" ca="1" si="22"/>
        <v>4.8099999999999996</v>
      </c>
      <c r="L84" s="177">
        <f t="shared" ca="1" si="23"/>
        <v>2.82</v>
      </c>
      <c r="M84" s="178">
        <f t="shared" ca="1" si="24"/>
        <v>584.02</v>
      </c>
      <c r="N84" s="176">
        <f t="shared" ca="1" si="25"/>
        <v>489.84</v>
      </c>
      <c r="O84" s="177">
        <f t="shared" ca="1" si="26"/>
        <v>86.55</v>
      </c>
      <c r="P84" s="177">
        <f t="shared" ca="1" si="27"/>
        <v>4.8099999999999996</v>
      </c>
      <c r="Q84" s="177">
        <f t="shared" ca="1" si="28"/>
        <v>2.82</v>
      </c>
      <c r="R84" s="178">
        <f t="shared" ca="1" si="29"/>
        <v>584.02</v>
      </c>
      <c r="W84" s="47"/>
      <c r="X84" s="47">
        <v>84</v>
      </c>
    </row>
    <row r="85" spans="1:24">
      <c r="A85" s="62" t="s">
        <v>127</v>
      </c>
      <c r="B85" s="171">
        <f t="shared" ca="1" si="18"/>
        <v>685.72</v>
      </c>
      <c r="C85" s="176">
        <f t="shared" ca="1" si="19"/>
        <v>509.36798682481356</v>
      </c>
      <c r="D85" s="177">
        <f t="shared" ca="1" si="19"/>
        <v>164.07657806166586</v>
      </c>
      <c r="E85" s="177">
        <f t="shared" ca="1" si="19"/>
        <v>9.354345066353817</v>
      </c>
      <c r="F85" s="178">
        <f t="shared" ca="1" si="19"/>
        <v>2.9210900471667851</v>
      </c>
      <c r="G85" s="179">
        <f t="shared" ca="1" si="16"/>
        <v>0</v>
      </c>
      <c r="H85" s="179">
        <f t="shared" ca="1" si="17"/>
        <v>642.04</v>
      </c>
      <c r="I85" s="180">
        <f t="shared" ca="1" si="20"/>
        <v>479.94</v>
      </c>
      <c r="J85" s="177">
        <f t="shared" ca="1" si="21"/>
        <v>154.62</v>
      </c>
      <c r="K85" s="177">
        <f t="shared" ca="1" si="22"/>
        <v>4.71</v>
      </c>
      <c r="L85" s="177">
        <f t="shared" ca="1" si="23"/>
        <v>2.76</v>
      </c>
      <c r="M85" s="178">
        <f t="shared" ca="1" si="24"/>
        <v>642.03</v>
      </c>
      <c r="N85" s="176">
        <f t="shared" ca="1" si="25"/>
        <v>479.94747535161906</v>
      </c>
      <c r="O85" s="177">
        <f t="shared" ca="1" si="26"/>
        <v>154.62240829867764</v>
      </c>
      <c r="P85" s="177">
        <f t="shared" ca="1" si="27"/>
        <v>4.7100733610578942</v>
      </c>
      <c r="Q85" s="177">
        <f t="shared" ca="1" si="28"/>
        <v>2.7600429886453903</v>
      </c>
      <c r="R85" s="178">
        <f t="shared" ca="1" si="29"/>
        <v>642.04</v>
      </c>
      <c r="W85" s="47"/>
      <c r="X85" s="47">
        <v>85</v>
      </c>
    </row>
    <row r="86" spans="1:24">
      <c r="A86" s="62" t="s">
        <v>128</v>
      </c>
      <c r="B86" s="171">
        <f t="shared" ca="1" si="18"/>
        <v>685.72</v>
      </c>
      <c r="C86" s="176">
        <f t="shared" ca="1" si="19"/>
        <v>509.36798682481356</v>
      </c>
      <c r="D86" s="177">
        <f t="shared" ca="1" si="19"/>
        <v>164.07657806166586</v>
      </c>
      <c r="E86" s="177">
        <f t="shared" ca="1" si="19"/>
        <v>9.354345066353817</v>
      </c>
      <c r="F86" s="178">
        <f t="shared" ca="1" si="19"/>
        <v>2.9210900471667851</v>
      </c>
      <c r="G86" s="179">
        <f t="shared" ca="1" si="16"/>
        <v>0</v>
      </c>
      <c r="H86" s="179">
        <f t="shared" ca="1" si="17"/>
        <v>655.28</v>
      </c>
      <c r="I86" s="180">
        <f t="shared" ca="1" si="20"/>
        <v>489.84</v>
      </c>
      <c r="J86" s="177">
        <f t="shared" ca="1" si="21"/>
        <v>157.80000000000001</v>
      </c>
      <c r="K86" s="177">
        <f t="shared" ca="1" si="22"/>
        <v>4.8099999999999996</v>
      </c>
      <c r="L86" s="177">
        <f t="shared" ca="1" si="23"/>
        <v>2.82</v>
      </c>
      <c r="M86" s="178">
        <f t="shared" ca="1" si="24"/>
        <v>655.27</v>
      </c>
      <c r="N86" s="176">
        <f t="shared" ca="1" si="25"/>
        <v>489.8474753918232</v>
      </c>
      <c r="O86" s="177">
        <f t="shared" ca="1" si="26"/>
        <v>157.80240816762557</v>
      </c>
      <c r="P86" s="177">
        <f t="shared" ca="1" si="27"/>
        <v>4.8100734048560128</v>
      </c>
      <c r="Q86" s="177">
        <f t="shared" ca="1" si="28"/>
        <v>2.8200430356952095</v>
      </c>
      <c r="R86" s="178">
        <f t="shared" ca="1" si="29"/>
        <v>655.28</v>
      </c>
      <c r="W86" s="47"/>
      <c r="X86" s="47">
        <v>86</v>
      </c>
    </row>
    <row r="87" spans="1:24">
      <c r="A87" s="62" t="s">
        <v>129</v>
      </c>
      <c r="B87" s="171">
        <f t="shared" ca="1" si="18"/>
        <v>685.72</v>
      </c>
      <c r="C87" s="176">
        <f t="shared" ca="1" si="19"/>
        <v>509.36798682481356</v>
      </c>
      <c r="D87" s="177">
        <f t="shared" ca="1" si="19"/>
        <v>164.07657806166586</v>
      </c>
      <c r="E87" s="177">
        <f t="shared" ca="1" si="19"/>
        <v>9.354345066353817</v>
      </c>
      <c r="F87" s="178">
        <f t="shared" ca="1" si="19"/>
        <v>2.9210900471667851</v>
      </c>
      <c r="G87" s="179">
        <f t="shared" ca="1" si="16"/>
        <v>0</v>
      </c>
      <c r="H87" s="179">
        <f t="shared" ca="1" si="17"/>
        <v>655.28</v>
      </c>
      <c r="I87" s="180">
        <f t="shared" ca="1" si="20"/>
        <v>489.84</v>
      </c>
      <c r="J87" s="177">
        <f t="shared" ca="1" si="21"/>
        <v>157.80000000000001</v>
      </c>
      <c r="K87" s="177">
        <f t="shared" ca="1" si="22"/>
        <v>4.8099999999999996</v>
      </c>
      <c r="L87" s="177">
        <f t="shared" ca="1" si="23"/>
        <v>2.82</v>
      </c>
      <c r="M87" s="178">
        <f t="shared" ca="1" si="24"/>
        <v>655.27</v>
      </c>
      <c r="N87" s="176">
        <f t="shared" ca="1" si="25"/>
        <v>489.8474753918232</v>
      </c>
      <c r="O87" s="177">
        <f t="shared" ca="1" si="26"/>
        <v>157.80240816762557</v>
      </c>
      <c r="P87" s="177">
        <f t="shared" ca="1" si="27"/>
        <v>4.8100734048560128</v>
      </c>
      <c r="Q87" s="177">
        <f t="shared" ca="1" si="28"/>
        <v>2.8200430356952095</v>
      </c>
      <c r="R87" s="178">
        <f t="shared" ca="1" si="29"/>
        <v>655.28</v>
      </c>
      <c r="W87" s="47"/>
      <c r="X87" s="47">
        <v>87</v>
      </c>
    </row>
    <row r="88" spans="1:24">
      <c r="A88" s="62" t="s">
        <v>130</v>
      </c>
      <c r="B88" s="171">
        <f t="shared" ca="1" si="18"/>
        <v>685.72</v>
      </c>
      <c r="C88" s="176">
        <f t="shared" ca="1" si="19"/>
        <v>509.36798682481356</v>
      </c>
      <c r="D88" s="177">
        <f t="shared" ca="1" si="19"/>
        <v>164.07657806166586</v>
      </c>
      <c r="E88" s="177">
        <f t="shared" ca="1" si="19"/>
        <v>9.354345066353817</v>
      </c>
      <c r="F88" s="178">
        <f t="shared" ca="1" si="19"/>
        <v>2.9210900471667851</v>
      </c>
      <c r="G88" s="179">
        <f t="shared" ca="1" si="16"/>
        <v>0</v>
      </c>
      <c r="H88" s="179">
        <f t="shared" ca="1" si="17"/>
        <v>655.28</v>
      </c>
      <c r="I88" s="180">
        <f t="shared" ca="1" si="20"/>
        <v>489.84</v>
      </c>
      <c r="J88" s="177">
        <f t="shared" ca="1" si="21"/>
        <v>157.80000000000001</v>
      </c>
      <c r="K88" s="177">
        <f t="shared" ca="1" si="22"/>
        <v>4.8099999999999996</v>
      </c>
      <c r="L88" s="177">
        <f t="shared" ca="1" si="23"/>
        <v>2.82</v>
      </c>
      <c r="M88" s="178">
        <f t="shared" ca="1" si="24"/>
        <v>655.27</v>
      </c>
      <c r="N88" s="176">
        <f t="shared" ca="1" si="25"/>
        <v>489.8474753918232</v>
      </c>
      <c r="O88" s="177">
        <f t="shared" ca="1" si="26"/>
        <v>157.80240816762557</v>
      </c>
      <c r="P88" s="177">
        <f t="shared" ca="1" si="27"/>
        <v>4.8100734048560128</v>
      </c>
      <c r="Q88" s="177">
        <f t="shared" ca="1" si="28"/>
        <v>2.8200430356952095</v>
      </c>
      <c r="R88" s="178">
        <f t="shared" ca="1" si="29"/>
        <v>655.28</v>
      </c>
      <c r="W88" s="47"/>
      <c r="X88" s="47">
        <v>88</v>
      </c>
    </row>
    <row r="89" spans="1:24">
      <c r="A89" s="62" t="s">
        <v>131</v>
      </c>
      <c r="B89" s="171">
        <f t="shared" ca="1" si="18"/>
        <v>685.72</v>
      </c>
      <c r="C89" s="176">
        <f t="shared" ca="1" si="19"/>
        <v>509.36798682481356</v>
      </c>
      <c r="D89" s="177">
        <f t="shared" ca="1" si="19"/>
        <v>164.07657806166586</v>
      </c>
      <c r="E89" s="177">
        <f t="shared" ca="1" si="19"/>
        <v>9.354345066353817</v>
      </c>
      <c r="F89" s="178">
        <f t="shared" ca="1" si="19"/>
        <v>2.9210900471667851</v>
      </c>
      <c r="G89" s="179">
        <f t="shared" ca="1" si="16"/>
        <v>0</v>
      </c>
      <c r="H89" s="179">
        <f t="shared" ca="1" si="17"/>
        <v>655.28</v>
      </c>
      <c r="I89" s="180">
        <f t="shared" ca="1" si="20"/>
        <v>489.84</v>
      </c>
      <c r="J89" s="177">
        <f t="shared" ca="1" si="21"/>
        <v>157.80000000000001</v>
      </c>
      <c r="K89" s="177">
        <f t="shared" ca="1" si="22"/>
        <v>4.8099999999999996</v>
      </c>
      <c r="L89" s="177">
        <f t="shared" ca="1" si="23"/>
        <v>2.82</v>
      </c>
      <c r="M89" s="178">
        <f t="shared" ca="1" si="24"/>
        <v>655.27</v>
      </c>
      <c r="N89" s="176">
        <f t="shared" ca="1" si="25"/>
        <v>489.8474753918232</v>
      </c>
      <c r="O89" s="177">
        <f t="shared" ca="1" si="26"/>
        <v>157.80240816762557</v>
      </c>
      <c r="P89" s="177">
        <f t="shared" ca="1" si="27"/>
        <v>4.8100734048560128</v>
      </c>
      <c r="Q89" s="177">
        <f t="shared" ca="1" si="28"/>
        <v>2.8200430356952095</v>
      </c>
      <c r="R89" s="178">
        <f t="shared" ca="1" si="29"/>
        <v>655.28</v>
      </c>
      <c r="W89" s="47"/>
      <c r="X89" s="47">
        <v>89</v>
      </c>
    </row>
    <row r="90" spans="1:24">
      <c r="A90" s="62" t="s">
        <v>132</v>
      </c>
      <c r="B90" s="171">
        <f t="shared" ca="1" si="18"/>
        <v>685.72</v>
      </c>
      <c r="C90" s="176">
        <f t="shared" ca="1" si="19"/>
        <v>509.36798682481356</v>
      </c>
      <c r="D90" s="177">
        <f t="shared" ca="1" si="19"/>
        <v>164.07657806166586</v>
      </c>
      <c r="E90" s="177">
        <f t="shared" ca="1" si="19"/>
        <v>9.354345066353817</v>
      </c>
      <c r="F90" s="178">
        <f t="shared" ca="1" si="19"/>
        <v>2.9210900471667851</v>
      </c>
      <c r="G90" s="179">
        <f t="shared" ca="1" si="16"/>
        <v>0</v>
      </c>
      <c r="H90" s="179">
        <f t="shared" ca="1" si="17"/>
        <v>655.28</v>
      </c>
      <c r="I90" s="180">
        <f t="shared" ca="1" si="20"/>
        <v>489.84</v>
      </c>
      <c r="J90" s="177">
        <f t="shared" ca="1" si="21"/>
        <v>157.80000000000001</v>
      </c>
      <c r="K90" s="177">
        <f t="shared" ca="1" si="22"/>
        <v>4.8099999999999996</v>
      </c>
      <c r="L90" s="177">
        <f t="shared" ca="1" si="23"/>
        <v>2.82</v>
      </c>
      <c r="M90" s="178">
        <f t="shared" ca="1" si="24"/>
        <v>655.27</v>
      </c>
      <c r="N90" s="176">
        <f t="shared" ca="1" si="25"/>
        <v>489.8474753918232</v>
      </c>
      <c r="O90" s="177">
        <f t="shared" ca="1" si="26"/>
        <v>157.80240816762557</v>
      </c>
      <c r="P90" s="177">
        <f t="shared" ca="1" si="27"/>
        <v>4.8100734048560128</v>
      </c>
      <c r="Q90" s="177">
        <f t="shared" ca="1" si="28"/>
        <v>2.8200430356952095</v>
      </c>
      <c r="R90" s="178">
        <f t="shared" ca="1" si="29"/>
        <v>655.28</v>
      </c>
      <c r="W90" s="47"/>
      <c r="X90" s="47">
        <v>90</v>
      </c>
    </row>
    <row r="91" spans="1:24">
      <c r="A91" s="62" t="s">
        <v>133</v>
      </c>
      <c r="B91" s="171">
        <f t="shared" ca="1" si="18"/>
        <v>685.72</v>
      </c>
      <c r="C91" s="176">
        <f t="shared" ca="1" si="19"/>
        <v>509.36798682481356</v>
      </c>
      <c r="D91" s="177">
        <f t="shared" ca="1" si="19"/>
        <v>164.07657806166586</v>
      </c>
      <c r="E91" s="177">
        <f t="shared" ca="1" si="19"/>
        <v>9.354345066353817</v>
      </c>
      <c r="F91" s="178">
        <f t="shared" ca="1" si="19"/>
        <v>2.9210900471667851</v>
      </c>
      <c r="G91" s="179">
        <f t="shared" ca="1" si="16"/>
        <v>0</v>
      </c>
      <c r="H91" s="179">
        <f t="shared" ca="1" si="17"/>
        <v>655.28</v>
      </c>
      <c r="I91" s="180">
        <f t="shared" ca="1" si="20"/>
        <v>489.84</v>
      </c>
      <c r="J91" s="177">
        <f t="shared" ca="1" si="21"/>
        <v>157.80000000000001</v>
      </c>
      <c r="K91" s="177">
        <f t="shared" ca="1" si="22"/>
        <v>4.8099999999999996</v>
      </c>
      <c r="L91" s="177">
        <f t="shared" ca="1" si="23"/>
        <v>2.82</v>
      </c>
      <c r="M91" s="178">
        <f t="shared" ca="1" si="24"/>
        <v>655.27</v>
      </c>
      <c r="N91" s="176">
        <f t="shared" ca="1" si="25"/>
        <v>489.8474753918232</v>
      </c>
      <c r="O91" s="177">
        <f t="shared" ca="1" si="26"/>
        <v>157.80240816762557</v>
      </c>
      <c r="P91" s="177">
        <f t="shared" ca="1" si="27"/>
        <v>4.8100734048560128</v>
      </c>
      <c r="Q91" s="177">
        <f t="shared" ca="1" si="28"/>
        <v>2.8200430356952095</v>
      </c>
      <c r="R91" s="178">
        <f t="shared" ca="1" si="29"/>
        <v>655.28</v>
      </c>
      <c r="W91" s="47"/>
      <c r="X91" s="47">
        <v>91</v>
      </c>
    </row>
    <row r="92" spans="1:24">
      <c r="A92" s="62" t="s">
        <v>134</v>
      </c>
      <c r="B92" s="171">
        <f t="shared" ca="1" si="18"/>
        <v>685.72</v>
      </c>
      <c r="C92" s="176">
        <f t="shared" ca="1" si="19"/>
        <v>509.36798682481356</v>
      </c>
      <c r="D92" s="177">
        <f t="shared" ca="1" si="19"/>
        <v>164.07657806166586</v>
      </c>
      <c r="E92" s="177">
        <f t="shared" ca="1" si="19"/>
        <v>9.354345066353817</v>
      </c>
      <c r="F92" s="178">
        <f t="shared" ca="1" si="19"/>
        <v>2.9210900471667851</v>
      </c>
      <c r="G92" s="179">
        <f t="shared" ca="1" si="16"/>
        <v>0</v>
      </c>
      <c r="H92" s="179">
        <f t="shared" ca="1" si="17"/>
        <v>655.28</v>
      </c>
      <c r="I92" s="180">
        <f t="shared" ca="1" si="20"/>
        <v>489.84</v>
      </c>
      <c r="J92" s="177">
        <f t="shared" ca="1" si="21"/>
        <v>157.80000000000001</v>
      </c>
      <c r="K92" s="177">
        <f t="shared" ca="1" si="22"/>
        <v>4.8099999999999996</v>
      </c>
      <c r="L92" s="177">
        <f t="shared" ca="1" si="23"/>
        <v>2.82</v>
      </c>
      <c r="M92" s="178">
        <f t="shared" ca="1" si="24"/>
        <v>655.27</v>
      </c>
      <c r="N92" s="176">
        <f t="shared" ca="1" si="25"/>
        <v>489.8474753918232</v>
      </c>
      <c r="O92" s="177">
        <f t="shared" ca="1" si="26"/>
        <v>157.80240816762557</v>
      </c>
      <c r="P92" s="177">
        <f t="shared" ca="1" si="27"/>
        <v>4.8100734048560128</v>
      </c>
      <c r="Q92" s="177">
        <f t="shared" ca="1" si="28"/>
        <v>2.8200430356952095</v>
      </c>
      <c r="R92" s="178">
        <f t="shared" ca="1" si="29"/>
        <v>655.28</v>
      </c>
      <c r="W92" s="47"/>
      <c r="X92" s="47">
        <v>92</v>
      </c>
    </row>
    <row r="93" spans="1:24">
      <c r="A93" s="62" t="s">
        <v>135</v>
      </c>
      <c r="B93" s="171">
        <f t="shared" ca="1" si="18"/>
        <v>685.72</v>
      </c>
      <c r="C93" s="176">
        <f t="shared" ca="1" si="19"/>
        <v>509.36798682481356</v>
      </c>
      <c r="D93" s="177">
        <f t="shared" ca="1" si="19"/>
        <v>164.07657806166586</v>
      </c>
      <c r="E93" s="177">
        <f t="shared" ca="1" si="19"/>
        <v>9.354345066353817</v>
      </c>
      <c r="F93" s="178">
        <f t="shared" ca="1" si="19"/>
        <v>2.9210900471667851</v>
      </c>
      <c r="G93" s="179">
        <f t="shared" ca="1" si="16"/>
        <v>0</v>
      </c>
      <c r="H93" s="179">
        <f t="shared" ca="1" si="17"/>
        <v>655.28</v>
      </c>
      <c r="I93" s="180">
        <f t="shared" ca="1" si="20"/>
        <v>489.84</v>
      </c>
      <c r="J93" s="177">
        <f t="shared" ca="1" si="21"/>
        <v>157.80000000000001</v>
      </c>
      <c r="K93" s="177">
        <f t="shared" ca="1" si="22"/>
        <v>4.8099999999999996</v>
      </c>
      <c r="L93" s="177">
        <f t="shared" ca="1" si="23"/>
        <v>2.82</v>
      </c>
      <c r="M93" s="178">
        <f t="shared" ca="1" si="24"/>
        <v>655.27</v>
      </c>
      <c r="N93" s="176">
        <f t="shared" ca="1" si="25"/>
        <v>489.8474753918232</v>
      </c>
      <c r="O93" s="177">
        <f t="shared" ca="1" si="26"/>
        <v>157.80240816762557</v>
      </c>
      <c r="P93" s="177">
        <f t="shared" ca="1" si="27"/>
        <v>4.8100734048560128</v>
      </c>
      <c r="Q93" s="177">
        <f t="shared" ca="1" si="28"/>
        <v>2.8200430356952095</v>
      </c>
      <c r="R93" s="178">
        <f t="shared" ca="1" si="29"/>
        <v>655.28</v>
      </c>
      <c r="W93" s="47"/>
      <c r="X93" s="47">
        <v>93</v>
      </c>
    </row>
    <row r="94" spans="1:24">
      <c r="A94" s="62" t="s">
        <v>136</v>
      </c>
      <c r="B94" s="171">
        <f t="shared" ca="1" si="18"/>
        <v>685.72</v>
      </c>
      <c r="C94" s="176">
        <f t="shared" ca="1" si="19"/>
        <v>509.36798682481356</v>
      </c>
      <c r="D94" s="177">
        <f t="shared" ca="1" si="19"/>
        <v>164.07657806166586</v>
      </c>
      <c r="E94" s="177">
        <f t="shared" ca="1" si="19"/>
        <v>9.354345066353817</v>
      </c>
      <c r="F94" s="178">
        <f t="shared" ca="1" si="19"/>
        <v>2.9210900471667851</v>
      </c>
      <c r="G94" s="179">
        <f t="shared" ca="1" si="16"/>
        <v>0</v>
      </c>
      <c r="H94" s="179">
        <f t="shared" ca="1" si="17"/>
        <v>655.28</v>
      </c>
      <c r="I94" s="180">
        <f t="shared" ca="1" si="20"/>
        <v>489.84</v>
      </c>
      <c r="J94" s="177">
        <f t="shared" ca="1" si="21"/>
        <v>157.80000000000001</v>
      </c>
      <c r="K94" s="177">
        <f t="shared" ca="1" si="22"/>
        <v>4.8099999999999996</v>
      </c>
      <c r="L94" s="177">
        <f t="shared" ca="1" si="23"/>
        <v>2.82</v>
      </c>
      <c r="M94" s="178">
        <f t="shared" ca="1" si="24"/>
        <v>655.27</v>
      </c>
      <c r="N94" s="176">
        <f t="shared" ca="1" si="25"/>
        <v>489.8474753918232</v>
      </c>
      <c r="O94" s="177">
        <f t="shared" ca="1" si="26"/>
        <v>157.80240816762557</v>
      </c>
      <c r="P94" s="177">
        <f t="shared" ca="1" si="27"/>
        <v>4.8100734048560128</v>
      </c>
      <c r="Q94" s="177">
        <f t="shared" ca="1" si="28"/>
        <v>2.8200430356952095</v>
      </c>
      <c r="R94" s="178">
        <f t="shared" ca="1" si="29"/>
        <v>655.28</v>
      </c>
      <c r="W94" s="47"/>
      <c r="X94" s="47">
        <v>94</v>
      </c>
    </row>
    <row r="95" spans="1:24">
      <c r="A95" s="62" t="s">
        <v>137</v>
      </c>
      <c r="B95" s="171">
        <f t="shared" ca="1" si="18"/>
        <v>685.72</v>
      </c>
      <c r="C95" s="176">
        <f t="shared" ca="1" si="19"/>
        <v>509.36798682481356</v>
      </c>
      <c r="D95" s="177">
        <f t="shared" ca="1" si="19"/>
        <v>164.07657806166586</v>
      </c>
      <c r="E95" s="177">
        <f t="shared" ca="1" si="19"/>
        <v>9.354345066353817</v>
      </c>
      <c r="F95" s="178">
        <f t="shared" ca="1" si="19"/>
        <v>2.9210900471667851</v>
      </c>
      <c r="G95" s="179">
        <f t="shared" ca="1" si="16"/>
        <v>0</v>
      </c>
      <c r="H95" s="179">
        <f t="shared" ca="1" si="17"/>
        <v>655.28</v>
      </c>
      <c r="I95" s="180">
        <f t="shared" ca="1" si="20"/>
        <v>489.84</v>
      </c>
      <c r="J95" s="177">
        <f t="shared" ca="1" si="21"/>
        <v>157.80000000000001</v>
      </c>
      <c r="K95" s="177">
        <f t="shared" ca="1" si="22"/>
        <v>4.8099999999999996</v>
      </c>
      <c r="L95" s="177">
        <f t="shared" ca="1" si="23"/>
        <v>2.82</v>
      </c>
      <c r="M95" s="178">
        <f t="shared" ca="1" si="24"/>
        <v>655.27</v>
      </c>
      <c r="N95" s="176">
        <f t="shared" ca="1" si="25"/>
        <v>489.8474753918232</v>
      </c>
      <c r="O95" s="177">
        <f t="shared" ca="1" si="26"/>
        <v>157.80240816762557</v>
      </c>
      <c r="P95" s="177">
        <f t="shared" ca="1" si="27"/>
        <v>4.8100734048560128</v>
      </c>
      <c r="Q95" s="177">
        <f t="shared" ca="1" si="28"/>
        <v>2.8200430356952095</v>
      </c>
      <c r="R95" s="178">
        <f t="shared" ca="1" si="29"/>
        <v>655.28</v>
      </c>
      <c r="W95" s="47"/>
      <c r="X95" s="47">
        <v>95</v>
      </c>
    </row>
    <row r="96" spans="1:24">
      <c r="A96" s="62" t="s">
        <v>138</v>
      </c>
      <c r="B96" s="171">
        <f t="shared" ca="1" si="18"/>
        <v>685.72</v>
      </c>
      <c r="C96" s="176">
        <f t="shared" ca="1" si="19"/>
        <v>509.36798682481356</v>
      </c>
      <c r="D96" s="177">
        <f t="shared" ca="1" si="19"/>
        <v>164.07657806166586</v>
      </c>
      <c r="E96" s="177">
        <f t="shared" ca="1" si="19"/>
        <v>9.354345066353817</v>
      </c>
      <c r="F96" s="178">
        <f t="shared" ca="1" si="19"/>
        <v>2.9210900471667851</v>
      </c>
      <c r="G96" s="179">
        <f t="shared" ca="1" si="16"/>
        <v>0</v>
      </c>
      <c r="H96" s="179">
        <f t="shared" ca="1" si="17"/>
        <v>655.28</v>
      </c>
      <c r="I96" s="180">
        <f t="shared" ca="1" si="20"/>
        <v>489.84</v>
      </c>
      <c r="J96" s="177">
        <f t="shared" ca="1" si="21"/>
        <v>157.80000000000001</v>
      </c>
      <c r="K96" s="177">
        <f t="shared" ca="1" si="22"/>
        <v>4.8099999999999996</v>
      </c>
      <c r="L96" s="177">
        <f t="shared" ca="1" si="23"/>
        <v>2.82</v>
      </c>
      <c r="M96" s="178">
        <f t="shared" ca="1" si="24"/>
        <v>655.27</v>
      </c>
      <c r="N96" s="176">
        <f t="shared" ca="1" si="25"/>
        <v>489.8474753918232</v>
      </c>
      <c r="O96" s="177">
        <f t="shared" ca="1" si="26"/>
        <v>157.80240816762557</v>
      </c>
      <c r="P96" s="177">
        <f t="shared" ca="1" si="27"/>
        <v>4.8100734048560128</v>
      </c>
      <c r="Q96" s="177">
        <f t="shared" ca="1" si="28"/>
        <v>2.8200430356952095</v>
      </c>
      <c r="R96" s="178">
        <f t="shared" ca="1" si="29"/>
        <v>655.28</v>
      </c>
      <c r="W96" s="47"/>
      <c r="X96" s="47">
        <v>96</v>
      </c>
    </row>
    <row r="97" spans="1:24">
      <c r="A97" s="62" t="s">
        <v>139</v>
      </c>
      <c r="B97" s="171">
        <f t="shared" ca="1" si="18"/>
        <v>685.72</v>
      </c>
      <c r="C97" s="176">
        <f t="shared" ca="1" si="19"/>
        <v>509.36798682481356</v>
      </c>
      <c r="D97" s="177">
        <f t="shared" ca="1" si="19"/>
        <v>164.07657806166586</v>
      </c>
      <c r="E97" s="177">
        <f t="shared" ca="1" si="19"/>
        <v>9.354345066353817</v>
      </c>
      <c r="F97" s="178">
        <f t="shared" ca="1" si="19"/>
        <v>2.9210900471667851</v>
      </c>
      <c r="G97" s="179">
        <f t="shared" ca="1" si="16"/>
        <v>0</v>
      </c>
      <c r="H97" s="179">
        <f t="shared" ca="1" si="17"/>
        <v>655.28</v>
      </c>
      <c r="I97" s="180">
        <f t="shared" ca="1" si="20"/>
        <v>489.84</v>
      </c>
      <c r="J97" s="177">
        <f t="shared" ca="1" si="21"/>
        <v>157.80000000000001</v>
      </c>
      <c r="K97" s="177">
        <f t="shared" ca="1" si="22"/>
        <v>4.8099999999999996</v>
      </c>
      <c r="L97" s="177">
        <f t="shared" ca="1" si="23"/>
        <v>2.82</v>
      </c>
      <c r="M97" s="178">
        <f t="shared" ca="1" si="24"/>
        <v>655.27</v>
      </c>
      <c r="N97" s="176">
        <f t="shared" ca="1" si="25"/>
        <v>489.8474753918232</v>
      </c>
      <c r="O97" s="177">
        <f t="shared" ca="1" si="26"/>
        <v>157.80240816762557</v>
      </c>
      <c r="P97" s="177">
        <f t="shared" ca="1" si="27"/>
        <v>4.8100734048560128</v>
      </c>
      <c r="Q97" s="177">
        <f t="shared" ca="1" si="28"/>
        <v>2.8200430356952095</v>
      </c>
      <c r="R97" s="178">
        <f t="shared" ca="1" si="29"/>
        <v>655.28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685.72</v>
      </c>
      <c r="C98" s="181">
        <f t="shared" ca="1" si="19"/>
        <v>509.36798682481356</v>
      </c>
      <c r="D98" s="182">
        <f t="shared" ca="1" si="19"/>
        <v>164.07657806166586</v>
      </c>
      <c r="E98" s="182">
        <f t="shared" ca="1" si="19"/>
        <v>9.354345066353817</v>
      </c>
      <c r="F98" s="183">
        <f t="shared" ca="1" si="19"/>
        <v>2.9210900471667851</v>
      </c>
      <c r="G98" s="184">
        <f t="shared" ca="1" si="16"/>
        <v>0</v>
      </c>
      <c r="H98" s="184">
        <f t="shared" ca="1" si="17"/>
        <v>655.28</v>
      </c>
      <c r="I98" s="185">
        <f t="shared" ca="1" si="20"/>
        <v>489.84</v>
      </c>
      <c r="J98" s="182">
        <f t="shared" ca="1" si="21"/>
        <v>157.80000000000001</v>
      </c>
      <c r="K98" s="182">
        <f t="shared" ca="1" si="22"/>
        <v>4.8099999999999996</v>
      </c>
      <c r="L98" s="182">
        <f t="shared" ca="1" si="23"/>
        <v>2.82</v>
      </c>
      <c r="M98" s="183">
        <f t="shared" ca="1" si="24"/>
        <v>655.27</v>
      </c>
      <c r="N98" s="181">
        <f t="shared" ca="1" si="25"/>
        <v>489.8474753918232</v>
      </c>
      <c r="O98" s="182">
        <f t="shared" ca="1" si="26"/>
        <v>157.80240816762557</v>
      </c>
      <c r="P98" s="182">
        <f t="shared" ca="1" si="27"/>
        <v>4.8100734048560128</v>
      </c>
      <c r="Q98" s="182">
        <f t="shared" ca="1" si="28"/>
        <v>2.8200430356952095</v>
      </c>
      <c r="R98" s="183">
        <f t="shared" ca="1" si="29"/>
        <v>655.28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16.463755000000003</v>
      </c>
      <c r="C99" s="57">
        <f t="shared" ref="C99:R99" ca="1" si="30">SUM(C3:C98)/4000</f>
        <v>12.229641457047997</v>
      </c>
      <c r="D99" s="55">
        <f t="shared" ca="1" si="30"/>
        <v>3.9393871878399898</v>
      </c>
      <c r="E99" s="55">
        <f t="shared" ca="1" si="30"/>
        <v>0.2245926112085225</v>
      </c>
      <c r="F99" s="56">
        <f t="shared" ca="1" si="30"/>
        <v>7.0133743903477153E-2</v>
      </c>
      <c r="G99" s="60">
        <f t="shared" ca="1" si="30"/>
        <v>0</v>
      </c>
      <c r="H99" s="60">
        <f t="shared" ca="1" si="30"/>
        <v>10.698062500000001</v>
      </c>
      <c r="I99" s="168">
        <f t="shared" ca="1" si="30"/>
        <v>8.1236025000000076</v>
      </c>
      <c r="J99" s="55">
        <f t="shared" ca="1" si="30"/>
        <v>2.4135750000000016</v>
      </c>
      <c r="K99" s="55">
        <f t="shared" ca="1" si="30"/>
        <v>0.11856000000000004</v>
      </c>
      <c r="L99" s="55">
        <f t="shared" ca="1" si="30"/>
        <v>4.2297499999999932E-2</v>
      </c>
      <c r="M99" s="56">
        <f t="shared" ca="1" si="30"/>
        <v>10.698034999999992</v>
      </c>
      <c r="N99" s="57">
        <f t="shared" ca="1" si="30"/>
        <v>8.1236224075363115</v>
      </c>
      <c r="O99" s="55">
        <f t="shared" ca="1" si="30"/>
        <v>2.4135823073886935</v>
      </c>
      <c r="P99" s="55">
        <f t="shared" ca="1" si="30"/>
        <v>0.11856017971644596</v>
      </c>
      <c r="Q99" s="55">
        <f t="shared" ca="1" si="30"/>
        <v>4.2297605358560919E-2</v>
      </c>
      <c r="R99" s="56">
        <f t="shared" ca="1" si="30"/>
        <v>10.698062500000001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1.9014373716608191E-3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1.9014373716608191E-3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4.3923865300143916E-3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1.9014373716608191E-3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4.6263956484402513E-3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-7.4753918232204342E-3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1.9014373716608191E-3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4.6263956484402513E-3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1.9014373716608191E-3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4.6263956484402513E-3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1.9014373716608191E-3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4.6263956484402513E-3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1.9014373716608191E-3</v>
      </c>
      <c r="Q9" s="25">
        <f>BRPL_EOD!Q9-BRPL_ISGS_exbus!Q9</f>
        <v>0</v>
      </c>
      <c r="R9" s="25">
        <f>BRPL_EOD!R9-BRPL_ISGS_exbus!R9</f>
        <v>4.2571846078907072E-3</v>
      </c>
      <c r="S9" s="25">
        <f>BRPL_EOD!S9-BRPL_ISGS_exbus!S9</f>
        <v>4.7608881298017991E-3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4.6263956484402513E-3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8.291035795764401E-3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1.9014373716608191E-3</v>
      </c>
      <c r="Q10" s="25">
        <f>BRPL_EOD!Q10-BRPL_ISGS_exbus!Q10</f>
        <v>0</v>
      </c>
      <c r="R10" s="25">
        <f>BRPL_EOD!R10-BRPL_ISGS_exbus!R10</f>
        <v>4.2571846078907072E-3</v>
      </c>
      <c r="S10" s="25">
        <f>BRPL_EOD!S10-BRPL_ISGS_exbus!S10</f>
        <v>4.7608881298017991E-3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4.6263956484402513E-3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1.9014373716608191E-3</v>
      </c>
      <c r="Q11" s="25">
        <f>BRPL_EOD!Q11-BRPL_ISGS_exbus!Q11</f>
        <v>4.30647291941888E-3</v>
      </c>
      <c r="R11" s="25">
        <f>BRPL_EOD!R11-BRPL_ISGS_exbus!R11</f>
        <v>4.2571846078907072E-3</v>
      </c>
      <c r="S11" s="25">
        <f>BRPL_EOD!S11-BRPL_ISGS_exbus!S11</f>
        <v>4.7608881298017991E-3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4.6263956484402513E-3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7.9342162396756066E-3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1.9014373716608191E-3</v>
      </c>
      <c r="Q12" s="25">
        <f>BRPL_EOD!Q12-BRPL_ISGS_exbus!Q12</f>
        <v>4.30647291941888E-3</v>
      </c>
      <c r="R12" s="25">
        <f>BRPL_EOD!R12-BRPL_ISGS_exbus!R12</f>
        <v>4.2571846078907072E-3</v>
      </c>
      <c r="S12" s="25">
        <f>BRPL_EOD!S12-BRPL_ISGS_exbus!S12</f>
        <v>4.7608881298017991E-3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4.6263956484402513E-3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1.9014373716608191E-3</v>
      </c>
      <c r="Q13" s="25">
        <f>BRPL_EOD!Q13-BRPL_ISGS_exbus!Q13</f>
        <v>4.30647291941888E-3</v>
      </c>
      <c r="R13" s="25">
        <f>BRPL_EOD!R13-BRPL_ISGS_exbus!R13</f>
        <v>4.2571846078907072E-3</v>
      </c>
      <c r="S13" s="25">
        <f>BRPL_EOD!S13-BRPL_ISGS_exbus!S13</f>
        <v>4.7608881298017991E-3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-5.2936021034177827E-3</v>
      </c>
      <c r="W13" s="25">
        <f>BRPL_EOD!W13-BRPL_ISGS_exbus!W13</f>
        <v>4.6263956484402513E-3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1.9014373716608191E-3</v>
      </c>
      <c r="Q14" s="25">
        <f>BRPL_EOD!Q14-BRPL_ISGS_exbus!Q14</f>
        <v>4.30647291941888E-3</v>
      </c>
      <c r="R14" s="25">
        <f>BRPL_EOD!R14-BRPL_ISGS_exbus!R14</f>
        <v>4.2571846078907072E-3</v>
      </c>
      <c r="S14" s="25">
        <f>BRPL_EOD!S14-BRPL_ISGS_exbus!S14</f>
        <v>-5.7245632065772156E-3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-5.2936021034177827E-3</v>
      </c>
      <c r="W14" s="25">
        <f>BRPL_EOD!W14-BRPL_ISGS_exbus!W14</f>
        <v>4.6263956484402513E-3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1.9014373716608191E-3</v>
      </c>
      <c r="Q15" s="25">
        <f>BRPL_EOD!Q15-BRPL_ISGS_exbus!Q15</f>
        <v>4.30647291941888E-3</v>
      </c>
      <c r="R15" s="25">
        <f>BRPL_EOD!R15-BRPL_ISGS_exbus!R15</f>
        <v>4.2571846078907072E-3</v>
      </c>
      <c r="S15" s="25">
        <f>BRPL_EOD!S15-BRPL_ISGS_exbus!S15</f>
        <v>-5.7245632065772156E-3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-5.2936021034177827E-3</v>
      </c>
      <c r="W15" s="25">
        <f>BRPL_EOD!W15-BRPL_ISGS_exbus!W15</f>
        <v>4.6263956484402513E-3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1.9014373716608191E-3</v>
      </c>
      <c r="Q16" s="25">
        <f>BRPL_EOD!Q16-BRPL_ISGS_exbus!Q16</f>
        <v>4.30647291941888E-3</v>
      </c>
      <c r="R16" s="25">
        <f>BRPL_EOD!R16-BRPL_ISGS_exbus!R16</f>
        <v>4.2571846078907072E-3</v>
      </c>
      <c r="S16" s="25">
        <f>BRPL_EOD!S16-BRPL_ISGS_exbus!S16</f>
        <v>-5.7245632065772156E-3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-5.2936021034177827E-3</v>
      </c>
      <c r="W16" s="25">
        <f>BRPL_EOD!W16-BRPL_ISGS_exbus!W16</f>
        <v>4.6263956484402513E-3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1.9014373716608191E-3</v>
      </c>
      <c r="Q17" s="25">
        <f>BRPL_EOD!Q17-BRPL_ISGS_exbus!Q17</f>
        <v>4.30647291941888E-3</v>
      </c>
      <c r="R17" s="25">
        <f>BRPL_EOD!R17-BRPL_ISGS_exbus!R17</f>
        <v>4.2571846078907072E-3</v>
      </c>
      <c r="S17" s="25">
        <f>BRPL_EOD!S17-BRPL_ISGS_exbus!S17</f>
        <v>-5.7245632065772156E-3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-5.2936021034177827E-3</v>
      </c>
      <c r="W17" s="25">
        <f>BRPL_EOD!W17-BRPL_ISGS_exbus!W17</f>
        <v>4.6263956484402513E-3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1.9014373716608191E-3</v>
      </c>
      <c r="Q18" s="25">
        <f>BRPL_EOD!Q18-BRPL_ISGS_exbus!Q18</f>
        <v>4.30647291941888E-3</v>
      </c>
      <c r="R18" s="25">
        <f>BRPL_EOD!R18-BRPL_ISGS_exbus!R18</f>
        <v>4.2571846078907072E-3</v>
      </c>
      <c r="S18" s="25">
        <f>BRPL_EOD!S18-BRPL_ISGS_exbus!S18</f>
        <v>-5.7245632065772156E-3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-5.2936021034177827E-3</v>
      </c>
      <c r="W18" s="25">
        <f>BRPL_EOD!W18-BRPL_ISGS_exbus!W18</f>
        <v>4.6263956484402513E-3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1.9014373716608191E-3</v>
      </c>
      <c r="Q19" s="25">
        <f>BRPL_EOD!Q19-BRPL_ISGS_exbus!Q19</f>
        <v>4.30647291941888E-3</v>
      </c>
      <c r="R19" s="25">
        <f>BRPL_EOD!R19-BRPL_ISGS_exbus!R19</f>
        <v>2.8975903614458787E-3</v>
      </c>
      <c r="S19" s="25">
        <f>BRPL_EOD!S19-BRPL_ISGS_exbus!S19</f>
        <v>4.2866941015091697E-3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-5.2936021034177827E-3</v>
      </c>
      <c r="W19" s="25">
        <f>BRPL_EOD!W19-BRPL_ISGS_exbus!W19</f>
        <v>4.6263956484402513E-3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1.9014373716608191E-3</v>
      </c>
      <c r="Q20" s="25">
        <f>BRPL_EOD!Q20-BRPL_ISGS_exbus!Q20</f>
        <v>4.30647291941888E-3</v>
      </c>
      <c r="R20" s="25">
        <f>BRPL_EOD!R20-BRPL_ISGS_exbus!R20</f>
        <v>2.8975903614458787E-3</v>
      </c>
      <c r="S20" s="25">
        <f>BRPL_EOD!S20-BRPL_ISGS_exbus!S20</f>
        <v>4.2866941015091697E-3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-5.2936021034177827E-3</v>
      </c>
      <c r="W20" s="25">
        <f>BRPL_EOD!W20-BRPL_ISGS_exbus!W20</f>
        <v>4.6263956484402513E-3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1.9014373716608191E-3</v>
      </c>
      <c r="Q21" s="25">
        <f>BRPL_EOD!Q21-BRPL_ISGS_exbus!Q21</f>
        <v>4.30647291941888E-3</v>
      </c>
      <c r="R21" s="25">
        <f>BRPL_EOD!R21-BRPL_ISGS_exbus!R21</f>
        <v>2.8975903614458787E-3</v>
      </c>
      <c r="S21" s="25">
        <f>BRPL_EOD!S21-BRPL_ISGS_exbus!S21</f>
        <v>4.2866941015091697E-3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-5.2936021034177827E-3</v>
      </c>
      <c r="W21" s="25">
        <f>BRPL_EOD!W21-BRPL_ISGS_exbus!W21</f>
        <v>4.6263956484402513E-3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1.9014373716608191E-3</v>
      </c>
      <c r="Q22" s="25">
        <f>BRPL_EOD!Q22-BRPL_ISGS_exbus!Q22</f>
        <v>4.30647291941888E-3</v>
      </c>
      <c r="R22" s="25">
        <f>BRPL_EOD!R22-BRPL_ISGS_exbus!R22</f>
        <v>2.8975903614458787E-3</v>
      </c>
      <c r="S22" s="25">
        <f>BRPL_EOD!S22-BRPL_ISGS_exbus!S22</f>
        <v>4.2866941015091697E-3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-5.2936021034177827E-3</v>
      </c>
      <c r="W22" s="25">
        <f>BRPL_EOD!W22-BRPL_ISGS_exbus!W22</f>
        <v>4.6263956484402513E-3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1.9014373716608191E-3</v>
      </c>
      <c r="Q23" s="25">
        <f>BRPL_EOD!Q23-BRPL_ISGS_exbus!Q23</f>
        <v>0</v>
      </c>
      <c r="R23" s="25">
        <f>BRPL_EOD!R23-BRPL_ISGS_exbus!R23</f>
        <v>2.8975903614458787E-3</v>
      </c>
      <c r="S23" s="25">
        <f>BRPL_EOD!S23-BRPL_ISGS_exbus!S23</f>
        <v>4.2866941015091697E-3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-5.2936021034177827E-3</v>
      </c>
      <c r="W23" s="25">
        <f>BRPL_EOD!W23-BRPL_ISGS_exbus!W23</f>
        <v>4.6263956484402513E-3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1.9014373716608191E-3</v>
      </c>
      <c r="Q24" s="25">
        <f>BRPL_EOD!Q24-BRPL_ISGS_exbus!Q24</f>
        <v>0</v>
      </c>
      <c r="R24" s="25">
        <f>BRPL_EOD!R24-BRPL_ISGS_exbus!R24</f>
        <v>2.8975903614458787E-3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-5.2936021034177827E-3</v>
      </c>
      <c r="W24" s="25">
        <f>BRPL_EOD!W24-BRPL_ISGS_exbus!W24</f>
        <v>4.6263956484402513E-3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1.9014373716608191E-3</v>
      </c>
      <c r="Q25" s="25">
        <f>BRPL_EOD!Q25-BRPL_ISGS_exbus!Q25</f>
        <v>0</v>
      </c>
      <c r="R25" s="25">
        <f>BRPL_EOD!R25-BRPL_ISGS_exbus!R25</f>
        <v>2.8975903614458787E-3</v>
      </c>
      <c r="S25" s="25">
        <f>BRPL_EOD!S25-BRPL_ISGS_exbus!S25</f>
        <v>3.3747300215978271E-3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-5.2936021034177827E-3</v>
      </c>
      <c r="W25" s="25">
        <f>BRPL_EOD!W25-BRPL_ISGS_exbus!W25</f>
        <v>4.6263956484402513E-3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1.9014373716608191E-3</v>
      </c>
      <c r="Q26" s="25">
        <f>BRPL_EOD!Q26-BRPL_ISGS_exbus!Q26</f>
        <v>0</v>
      </c>
      <c r="R26" s="25">
        <f>BRPL_EOD!R26-BRPL_ISGS_exbus!R26</f>
        <v>2.8975903614458787E-3</v>
      </c>
      <c r="S26" s="25">
        <f>BRPL_EOD!S26-BRPL_ISGS_exbus!S26</f>
        <v>3.3747300215978271E-3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4.6263956484402513E-3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1.9014373716608191E-3</v>
      </c>
      <c r="Q27" s="25">
        <f>BRPL_EOD!Q27-BRPL_ISGS_exbus!Q27</f>
        <v>-3.4635224760499739E-3</v>
      </c>
      <c r="R27" s="25">
        <f>BRPL_EOD!R27-BRPL_ISGS_exbus!R27</f>
        <v>-2.9682638456742794E-3</v>
      </c>
      <c r="S27" s="25">
        <f>BRPL_EOD!S27-BRPL_ISGS_exbus!S27</f>
        <v>2.9602122015912613E-3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4.6263956484402513E-3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1.9014373716608191E-3</v>
      </c>
      <c r="Q28" s="25">
        <f>BRPL_EOD!Q28-BRPL_ISGS_exbus!Q28</f>
        <v>0</v>
      </c>
      <c r="R28" s="25">
        <f>BRPL_EOD!R28-BRPL_ISGS_exbus!R28</f>
        <v>-2.9673041332500816E-3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4.6263956484402513E-3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1.9014373716608191E-3</v>
      </c>
      <c r="Q29" s="25">
        <f>BRPL_EOD!Q29-BRPL_ISGS_exbus!Q29</f>
        <v>-3.046357615894113E-3</v>
      </c>
      <c r="R29" s="25">
        <f>BRPL_EOD!R29-BRPL_ISGS_exbus!R29</f>
        <v>-2.9673041332500816E-3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4.6263956484402513E-3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1.9014373716608191E-3</v>
      </c>
      <c r="Q30" s="25">
        <f>BRPL_EOD!Q30-BRPL_ISGS_exbus!Q30</f>
        <v>0</v>
      </c>
      <c r="R30" s="25">
        <f>BRPL_EOD!R30-BRPL_ISGS_exbus!R30</f>
        <v>2.8975903614458787E-3</v>
      </c>
      <c r="S30" s="25">
        <f>BRPL_EOD!S30-BRPL_ISGS_exbus!S30</f>
        <v>3.3747300215978271E-3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4.6263956484402513E-3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1.9014373716608191E-3</v>
      </c>
      <c r="Q31" s="25">
        <f>BRPL_EOD!Q31-BRPL_ISGS_exbus!Q31</f>
        <v>0</v>
      </c>
      <c r="R31" s="25">
        <f>BRPL_EOD!R31-BRPL_ISGS_exbus!R31</f>
        <v>2.8975903614458787E-3</v>
      </c>
      <c r="S31" s="25">
        <f>BRPL_EOD!S31-BRPL_ISGS_exbus!S31</f>
        <v>3.3747300215978271E-3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-3.4782608695649309E-3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1.9014373716608191E-3</v>
      </c>
      <c r="Q32" s="25">
        <f>BRPL_EOD!Q32-BRPL_ISGS_exbus!Q32</f>
        <v>0</v>
      </c>
      <c r="R32" s="25">
        <f>BRPL_EOD!R32-BRPL_ISGS_exbus!R32</f>
        <v>2.8975903614458787E-3</v>
      </c>
      <c r="S32" s="25">
        <f>BRPL_EOD!S32-BRPL_ISGS_exbus!S32</f>
        <v>3.3747300215978271E-3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-3.4782608695649309E-3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1.9014373716608191E-3</v>
      </c>
      <c r="Q33" s="25">
        <f>BRPL_EOD!Q33-BRPL_ISGS_exbus!Q33</f>
        <v>0</v>
      </c>
      <c r="R33" s="25">
        <f>BRPL_EOD!R33-BRPL_ISGS_exbus!R33</f>
        <v>2.8975903614458787E-3</v>
      </c>
      <c r="S33" s="25">
        <f>BRPL_EOD!S33-BRPL_ISGS_exbus!S33</f>
        <v>3.3747300215978271E-3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-3.4782608695649309E-3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1.9014373716608191E-3</v>
      </c>
      <c r="Q34" s="25">
        <f>BRPL_EOD!Q34-BRPL_ISGS_exbus!Q34</f>
        <v>-4.1356255969438038E-3</v>
      </c>
      <c r="R34" s="25">
        <f>BRPL_EOD!R34-BRPL_ISGS_exbus!R34</f>
        <v>2.8975903614458787E-3</v>
      </c>
      <c r="S34" s="25">
        <f>BRPL_EOD!S34-BRPL_ISGS_exbus!S34</f>
        <v>4.2866941015091697E-3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1.9014373716608191E-3</v>
      </c>
      <c r="Q35" s="25">
        <f>BRPL_EOD!Q35-BRPL_ISGS_exbus!Q35</f>
        <v>-4.1356255969438038E-3</v>
      </c>
      <c r="R35" s="25">
        <f>BRPL_EOD!R35-BRPL_ISGS_exbus!R35</f>
        <v>2.8975903614458787E-3</v>
      </c>
      <c r="S35" s="25">
        <f>BRPL_EOD!S35-BRPL_ISGS_exbus!S35</f>
        <v>4.2866941015091697E-3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1.9014373716608191E-3</v>
      </c>
      <c r="Q36" s="25">
        <f>BRPL_EOD!Q36-BRPL_ISGS_exbus!Q36</f>
        <v>-4.1356255969438038E-3</v>
      </c>
      <c r="R36" s="25">
        <f>BRPL_EOD!R36-BRPL_ISGS_exbus!R36</f>
        <v>2.8975903614458787E-3</v>
      </c>
      <c r="S36" s="25">
        <f>BRPL_EOD!S36-BRPL_ISGS_exbus!S36</f>
        <v>4.2866941015091697E-3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4.392046902886193E-3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2.4706510138727822E-3</v>
      </c>
      <c r="Q37" s="25">
        <f>BRPL_EOD!Q37-BRPL_ISGS_exbus!Q37</f>
        <v>-4.1356255969438038E-3</v>
      </c>
      <c r="R37" s="25">
        <f>BRPL_EOD!R37-BRPL_ISGS_exbus!R37</f>
        <v>2.8975903614458787E-3</v>
      </c>
      <c r="S37" s="25">
        <f>BRPL_EOD!S37-BRPL_ISGS_exbus!S37</f>
        <v>4.2866941015091697E-3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4.392046902886193E-3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-7.2266421868647512E-3</v>
      </c>
      <c r="P38" s="25">
        <f>BRPL_EOD!P38-BRPL_ISGS_exbus!P38</f>
        <v>2.4706510138727822E-3</v>
      </c>
      <c r="Q38" s="25">
        <f>BRPL_EOD!Q38-BRPL_ISGS_exbus!Q38</f>
        <v>-4.1356255969438038E-3</v>
      </c>
      <c r="R38" s="25">
        <f>BRPL_EOD!R38-BRPL_ISGS_exbus!R38</f>
        <v>2.8975903614458787E-3</v>
      </c>
      <c r="S38" s="25">
        <f>BRPL_EOD!S38-BRPL_ISGS_exbus!S38</f>
        <v>4.2866941015091697E-3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4.392046902886193E-3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-7.2266421868647512E-3</v>
      </c>
      <c r="P39" s="25">
        <f>BRPL_EOD!P39-BRPL_ISGS_exbus!P39</f>
        <v>2.4706510138727822E-3</v>
      </c>
      <c r="Q39" s="25">
        <f>BRPL_EOD!Q39-BRPL_ISGS_exbus!Q39</f>
        <v>4.2828882294765336E-3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4.392046902886193E-3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-7.2266421868647512E-3</v>
      </c>
      <c r="P40" s="25">
        <f>BRPL_EOD!P40-BRPL_ISGS_exbus!P40</f>
        <v>2.4706510138727822E-3</v>
      </c>
      <c r="Q40" s="25">
        <f>BRPL_EOD!Q40-BRPL_ISGS_exbus!Q40</f>
        <v>4.2828882294765336E-3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4.392046902886193E-3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-7.2266421868647512E-3</v>
      </c>
      <c r="P41" s="25">
        <f>BRPL_EOD!P41-BRPL_ISGS_exbus!P41</f>
        <v>2.4706510138727822E-3</v>
      </c>
      <c r="Q41" s="25">
        <f>BRPL_EOD!Q41-BRPL_ISGS_exbus!Q41</f>
        <v>-4.3933588761175812E-3</v>
      </c>
      <c r="R41" s="25">
        <f>BRPL_EOD!R41-BRPL_ISGS_exbus!R41</f>
        <v>3.4829833454015358E-3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4.392046902886193E-3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-7.2266421868647512E-3</v>
      </c>
      <c r="P42" s="25">
        <f>BRPL_EOD!P42-BRPL_ISGS_exbus!P42</f>
        <v>2.4706510138727822E-3</v>
      </c>
      <c r="Q42" s="25">
        <f>BRPL_EOD!Q42-BRPL_ISGS_exbus!Q42</f>
        <v>-4.3933588761175812E-3</v>
      </c>
      <c r="R42" s="25">
        <f>BRPL_EOD!R42-BRPL_ISGS_exbus!R42</f>
        <v>3.4829833454015358E-3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4.392046902886193E-3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-7.2266421868647512E-3</v>
      </c>
      <c r="P43" s="25">
        <f>BRPL_EOD!P43-BRPL_ISGS_exbus!P43</f>
        <v>2.4706510138727822E-3</v>
      </c>
      <c r="Q43" s="25">
        <f>BRPL_EOD!Q43-BRPL_ISGS_exbus!Q43</f>
        <v>-4.3959731543616876E-3</v>
      </c>
      <c r="R43" s="25">
        <f>BRPL_EOD!R43-BRPL_ISGS_exbus!R43</f>
        <v>3.4829833454015358E-3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4.392046902886193E-3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-7.2266421868647512E-3</v>
      </c>
      <c r="P44" s="25">
        <f>BRPL_EOD!P44-BRPL_ISGS_exbus!P44</f>
        <v>2.4706510138727822E-3</v>
      </c>
      <c r="Q44" s="25">
        <f>BRPL_EOD!Q44-BRPL_ISGS_exbus!Q44</f>
        <v>-4.3959731543616876E-3</v>
      </c>
      <c r="R44" s="25">
        <f>BRPL_EOD!R44-BRPL_ISGS_exbus!R44</f>
        <v>3.4829833454015358E-3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4.392046902886193E-3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-7.2266421868647512E-3</v>
      </c>
      <c r="P45" s="25">
        <f>BRPL_EOD!P45-BRPL_ISGS_exbus!P45</f>
        <v>2.4706510138727822E-3</v>
      </c>
      <c r="Q45" s="25">
        <f>BRPL_EOD!Q45-BRPL_ISGS_exbus!Q45</f>
        <v>0</v>
      </c>
      <c r="R45" s="25">
        <f>BRPL_EOD!R45-BRPL_ISGS_exbus!R45</f>
        <v>3.4829833454015358E-3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4.392046902886193E-3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-7.2266421868647512E-3</v>
      </c>
      <c r="P46" s="25">
        <f>BRPL_EOD!P46-BRPL_ISGS_exbus!P46</f>
        <v>2.4706510138727822E-3</v>
      </c>
      <c r="Q46" s="25">
        <f>BRPL_EOD!Q46-BRPL_ISGS_exbus!Q46</f>
        <v>0</v>
      </c>
      <c r="R46" s="25">
        <f>BRPL_EOD!R46-BRPL_ISGS_exbus!R46</f>
        <v>3.4829833454015358E-3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4.392046902886193E-3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-7.2266421868647512E-3</v>
      </c>
      <c r="P47" s="25">
        <f>BRPL_EOD!P47-BRPL_ISGS_exbus!P47</f>
        <v>2.4706510138727822E-3</v>
      </c>
      <c r="Q47" s="25">
        <f>BRPL_EOD!Q47-BRPL_ISGS_exbus!Q47</f>
        <v>0</v>
      </c>
      <c r="R47" s="25">
        <f>BRPL_EOD!R47-BRPL_ISGS_exbus!R47</f>
        <v>3.4829833454015358E-3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-7.2266421868647512E-3</v>
      </c>
      <c r="P48" s="25">
        <f>BRPL_EOD!P48-BRPL_ISGS_exbus!P48</f>
        <v>2.4706510138727822E-3</v>
      </c>
      <c r="Q48" s="25">
        <f>BRPL_EOD!Q48-BRPL_ISGS_exbus!Q48</f>
        <v>0</v>
      </c>
      <c r="R48" s="25">
        <f>BRPL_EOD!R48-BRPL_ISGS_exbus!R48</f>
        <v>3.4829833454015358E-3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-7.2266421868647512E-3</v>
      </c>
      <c r="P49" s="25">
        <f>BRPL_EOD!P49-BRPL_ISGS_exbus!P49</f>
        <v>2.4706510138727822E-3</v>
      </c>
      <c r="Q49" s="25">
        <f>BRPL_EOD!Q49-BRPL_ISGS_exbus!Q49</f>
        <v>4.2828882294765336E-3</v>
      </c>
      <c r="R49" s="25">
        <f>BRPL_EOD!R49-BRPL_ISGS_exbus!R49</f>
        <v>3.4829833454015358E-3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-7.2266421868647512E-3</v>
      </c>
      <c r="P50" s="25">
        <f>BRPL_EOD!P50-BRPL_ISGS_exbus!P50</f>
        <v>2.4706510138727822E-3</v>
      </c>
      <c r="Q50" s="25">
        <f>BRPL_EOD!Q50-BRPL_ISGS_exbus!Q50</f>
        <v>4.2828882294765336E-3</v>
      </c>
      <c r="R50" s="25">
        <f>BRPL_EOD!R50-BRPL_ISGS_exbus!R50</f>
        <v>3.4829833454015358E-3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-7.2266421868647512E-3</v>
      </c>
      <c r="P51" s="25">
        <f>BRPL_EOD!P51-BRPL_ISGS_exbus!P51</f>
        <v>2.4706510138727822E-3</v>
      </c>
      <c r="Q51" s="25">
        <f>BRPL_EOD!Q51-BRPL_ISGS_exbus!Q51</f>
        <v>4.2828882294765336E-3</v>
      </c>
      <c r="R51" s="25">
        <f>BRPL_EOD!R51-BRPL_ISGS_exbus!R51</f>
        <v>3.4829833454015358E-3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-7.2266421868647512E-3</v>
      </c>
      <c r="P52" s="25">
        <f>BRPL_EOD!P52-BRPL_ISGS_exbus!P52</f>
        <v>2.4706510138727822E-3</v>
      </c>
      <c r="Q52" s="25">
        <f>BRPL_EOD!Q52-BRPL_ISGS_exbus!Q52</f>
        <v>4.2828882294765336E-3</v>
      </c>
      <c r="R52" s="25">
        <f>BRPL_EOD!R52-BRPL_ISGS_exbus!R52</f>
        <v>3.4829833454015358E-3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-7.2266421868647512E-3</v>
      </c>
      <c r="P53" s="25">
        <f>BRPL_EOD!P53-BRPL_ISGS_exbus!P53</f>
        <v>2.4706510138727822E-3</v>
      </c>
      <c r="Q53" s="25">
        <f>BRPL_EOD!Q53-BRPL_ISGS_exbus!Q53</f>
        <v>4.2828882294765336E-3</v>
      </c>
      <c r="R53" s="25">
        <f>BRPL_EOD!R53-BRPL_ISGS_exbus!R53</f>
        <v>3.4829833454015358E-3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1.4687262598087614E-3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-7.2266421868647512E-3</v>
      </c>
      <c r="P54" s="25">
        <f>BRPL_EOD!P54-BRPL_ISGS_exbus!P54</f>
        <v>2.4706510138727822E-3</v>
      </c>
      <c r="Q54" s="25">
        <f>BRPL_EOD!Q54-BRPL_ISGS_exbus!Q54</f>
        <v>4.2828882294765336E-3</v>
      </c>
      <c r="R54" s="25">
        <f>BRPL_EOD!R54-BRPL_ISGS_exbus!R54</f>
        <v>3.4829833454015358E-3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1.4687262598087614E-3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-7.2266421868647512E-3</v>
      </c>
      <c r="P55" s="25">
        <f>BRPL_EOD!P55-BRPL_ISGS_exbus!P55</f>
        <v>2.4706510138727822E-3</v>
      </c>
      <c r="Q55" s="25">
        <f>BRPL_EOD!Q55-BRPL_ISGS_exbus!Q55</f>
        <v>4.2828882294765336E-3</v>
      </c>
      <c r="R55" s="25">
        <f>BRPL_EOD!R55-BRPL_ISGS_exbus!R55</f>
        <v>3.4829833454015358E-3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1.4687262598087614E-3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-7.2266421868647512E-3</v>
      </c>
      <c r="P56" s="25">
        <f>BRPL_EOD!P56-BRPL_ISGS_exbus!P56</f>
        <v>2.4706510138727822E-3</v>
      </c>
      <c r="Q56" s="25">
        <f>BRPL_EOD!Q56-BRPL_ISGS_exbus!Q56</f>
        <v>4.2828882294765336E-3</v>
      </c>
      <c r="R56" s="25">
        <f>BRPL_EOD!R56-BRPL_ISGS_exbus!R56</f>
        <v>3.4829833454015358E-3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1.4687262598087614E-3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-7.2266421868647512E-3</v>
      </c>
      <c r="P57" s="25">
        <f>BRPL_EOD!P57-BRPL_ISGS_exbus!P57</f>
        <v>2.4706510138727822E-3</v>
      </c>
      <c r="Q57" s="25">
        <f>BRPL_EOD!Q57-BRPL_ISGS_exbus!Q57</f>
        <v>4.2828882294765336E-3</v>
      </c>
      <c r="R57" s="25">
        <f>BRPL_EOD!R57-BRPL_ISGS_exbus!R57</f>
        <v>3.4829833454015358E-3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1.4687110636444345E-3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-7.2266421868647512E-3</v>
      </c>
      <c r="P58" s="25">
        <f>BRPL_EOD!P58-BRPL_ISGS_exbus!P58</f>
        <v>2.4706510138727822E-3</v>
      </c>
      <c r="Q58" s="25">
        <f>BRPL_EOD!Q58-BRPL_ISGS_exbus!Q58</f>
        <v>4.2828882294765336E-3</v>
      </c>
      <c r="R58" s="25">
        <f>BRPL_EOD!R58-BRPL_ISGS_exbus!R58</f>
        <v>3.4829833454015358E-3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1.4687110636444345E-3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2.4706510138727822E-3</v>
      </c>
      <c r="Q59" s="25">
        <f>BRPL_EOD!Q59-BRPL_ISGS_exbus!Q59</f>
        <v>4.2828882294765336E-3</v>
      </c>
      <c r="R59" s="25">
        <f>BRPL_EOD!R59-BRPL_ISGS_exbus!R59</f>
        <v>3.4829833454015358E-3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1.4687110636444345E-3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2.4706510138727822E-3</v>
      </c>
      <c r="Q60" s="25">
        <f>BRPL_EOD!Q60-BRPL_ISGS_exbus!Q60</f>
        <v>4.2828882294765336E-3</v>
      </c>
      <c r="R60" s="25">
        <f>BRPL_EOD!R60-BRPL_ISGS_exbus!R60</f>
        <v>3.4829833454015358E-3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1.4687110636444345E-3</v>
      </c>
      <c r="V60" s="25">
        <f>BRPL_EOD!V60-BRPL_ISGS_exbus!V60</f>
        <v>0</v>
      </c>
      <c r="W60" s="25">
        <f>BRPL_EOD!W60-BRPL_ISGS_exbus!W60</f>
        <v>-5.1134189669284069E-3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1.9014373716608191E-3</v>
      </c>
      <c r="Q61" s="25">
        <f>BRPL_EOD!Q61-BRPL_ISGS_exbus!Q61</f>
        <v>4.2828882294765336E-3</v>
      </c>
      <c r="R61" s="25">
        <f>BRPL_EOD!R61-BRPL_ISGS_exbus!R61</f>
        <v>3.4829833454015358E-3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1.4687110636444345E-3</v>
      </c>
      <c r="V61" s="25">
        <f>BRPL_EOD!V61-BRPL_ISGS_exbus!V61</f>
        <v>0</v>
      </c>
      <c r="W61" s="25">
        <f>BRPL_EOD!W61-BRPL_ISGS_exbus!W61</f>
        <v>-5.1134189669284069E-3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1.9014373716608191E-3</v>
      </c>
      <c r="Q62" s="25">
        <f>BRPL_EOD!Q62-BRPL_ISGS_exbus!Q62</f>
        <v>4.2828882294765336E-3</v>
      </c>
      <c r="R62" s="25">
        <f>BRPL_EOD!R62-BRPL_ISGS_exbus!R62</f>
        <v>3.4829833454015358E-3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1.4687110636444345E-3</v>
      </c>
      <c r="V62" s="25">
        <f>BRPL_EOD!V62-BRPL_ISGS_exbus!V62</f>
        <v>0</v>
      </c>
      <c r="W62" s="25">
        <f>BRPL_EOD!W62-BRPL_ISGS_exbus!W62</f>
        <v>-5.1134189669284069E-3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1.9014373716608191E-3</v>
      </c>
      <c r="Q63" s="25">
        <f>BRPL_EOD!Q63-BRPL_ISGS_exbus!Q63</f>
        <v>4.2828882294765336E-3</v>
      </c>
      <c r="R63" s="25">
        <f>BRPL_EOD!R63-BRPL_ISGS_exbus!R63</f>
        <v>3.4829833454015358E-3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1.4687110636444345E-3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1.9014373716608191E-3</v>
      </c>
      <c r="Q64" s="25">
        <f>BRPL_EOD!Q64-BRPL_ISGS_exbus!Q64</f>
        <v>4.2828882294765336E-3</v>
      </c>
      <c r="R64" s="25">
        <f>BRPL_EOD!R64-BRPL_ISGS_exbus!R64</f>
        <v>3.4829833454015358E-3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1.4687110636444345E-3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1.9014373716608191E-3</v>
      </c>
      <c r="Q65" s="25">
        <f>BRPL_EOD!Q65-BRPL_ISGS_exbus!Q65</f>
        <v>-6.0110803324100459E-3</v>
      </c>
      <c r="R65" s="25">
        <f>BRPL_EOD!R65-BRPL_ISGS_exbus!R65</f>
        <v>0</v>
      </c>
      <c r="S65" s="25">
        <f>BRPL_EOD!S65-BRPL_ISGS_exbus!S65</f>
        <v>5.9151193633955046E-3</v>
      </c>
      <c r="T65" s="25">
        <f>BRPL_EOD!T65-BRPL_ISGS_exbus!T65</f>
        <v>0</v>
      </c>
      <c r="U65" s="25">
        <f>BRPL_EOD!U65-BRPL_ISGS_exbus!U65</f>
        <v>1.4687110636444345E-3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1.9014373716608191E-3</v>
      </c>
      <c r="Q66" s="25">
        <f>BRPL_EOD!Q66-BRPL_ISGS_exbus!Q66</f>
        <v>-6.0110803324100459E-3</v>
      </c>
      <c r="R66" s="25">
        <f>BRPL_EOD!R66-BRPL_ISGS_exbus!R66</f>
        <v>0</v>
      </c>
      <c r="S66" s="25">
        <f>BRPL_EOD!S66-BRPL_ISGS_exbus!S66</f>
        <v>5.9151193633955046E-3</v>
      </c>
      <c r="T66" s="25">
        <f>BRPL_EOD!T66-BRPL_ISGS_exbus!T66</f>
        <v>0</v>
      </c>
      <c r="U66" s="25">
        <f>BRPL_EOD!U66-BRPL_ISGS_exbus!U66</f>
        <v>1.4687110636444345E-3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1.9014373716608191E-3</v>
      </c>
      <c r="Q67" s="25">
        <f>BRPL_EOD!Q67-BRPL_ISGS_exbus!Q67</f>
        <v>-6.0110803324100459E-3</v>
      </c>
      <c r="R67" s="25">
        <f>BRPL_EOD!R67-BRPL_ISGS_exbus!R67</f>
        <v>0</v>
      </c>
      <c r="S67" s="25">
        <f>BRPL_EOD!S67-BRPL_ISGS_exbus!S67</f>
        <v>5.9151193633955046E-3</v>
      </c>
      <c r="T67" s="25">
        <f>BRPL_EOD!T67-BRPL_ISGS_exbus!T67</f>
        <v>0</v>
      </c>
      <c r="U67" s="25">
        <f>BRPL_EOD!U67-BRPL_ISGS_exbus!U67</f>
        <v>1.4687262598087614E-3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1.9014373716608191E-3</v>
      </c>
      <c r="Q68" s="25">
        <f>BRPL_EOD!Q68-BRPL_ISGS_exbus!Q68</f>
        <v>-6.0110803324100459E-3</v>
      </c>
      <c r="R68" s="25">
        <f>BRPL_EOD!R68-BRPL_ISGS_exbus!R68</f>
        <v>0</v>
      </c>
      <c r="S68" s="25">
        <f>BRPL_EOD!S68-BRPL_ISGS_exbus!S68</f>
        <v>5.9151193633955046E-3</v>
      </c>
      <c r="T68" s="25">
        <f>BRPL_EOD!T68-BRPL_ISGS_exbus!T68</f>
        <v>0</v>
      </c>
      <c r="U68" s="25">
        <f>BRPL_EOD!U68-BRPL_ISGS_exbus!U68</f>
        <v>1.4687262598087614E-3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1.9014373716608191E-3</v>
      </c>
      <c r="Q69" s="25">
        <f>BRPL_EOD!Q69-BRPL_ISGS_exbus!Q69</f>
        <v>-6.0110803324100459E-3</v>
      </c>
      <c r="R69" s="25">
        <f>BRPL_EOD!R69-BRPL_ISGS_exbus!R69</f>
        <v>0</v>
      </c>
      <c r="S69" s="25">
        <f>BRPL_EOD!S69-BRPL_ISGS_exbus!S69</f>
        <v>5.9151193633955046E-3</v>
      </c>
      <c r="T69" s="25">
        <f>BRPL_EOD!T69-BRPL_ISGS_exbus!T69</f>
        <v>0</v>
      </c>
      <c r="U69" s="25">
        <f>BRPL_EOD!U69-BRPL_ISGS_exbus!U69</f>
        <v>1.4687262598087614E-3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1.9014373716608191E-3</v>
      </c>
      <c r="Q70" s="25">
        <f>BRPL_EOD!Q70-BRPL_ISGS_exbus!Q70</f>
        <v>-6.0110803324100459E-3</v>
      </c>
      <c r="R70" s="25">
        <f>BRPL_EOD!R70-BRPL_ISGS_exbus!R70</f>
        <v>0</v>
      </c>
      <c r="S70" s="25">
        <f>BRPL_EOD!S70-BRPL_ISGS_exbus!S70</f>
        <v>5.9151193633955046E-3</v>
      </c>
      <c r="T70" s="25">
        <f>BRPL_EOD!T70-BRPL_ISGS_exbus!T70</f>
        <v>0</v>
      </c>
      <c r="U70" s="25">
        <f>BRPL_EOD!U70-BRPL_ISGS_exbus!U70</f>
        <v>1.4687262598087614E-3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1.9014373716608191E-3</v>
      </c>
      <c r="Q71" s="25">
        <f>BRPL_EOD!Q71-BRPL_ISGS_exbus!Q71</f>
        <v>-6.0110803324100459E-3</v>
      </c>
      <c r="R71" s="25">
        <f>BRPL_EOD!R71-BRPL_ISGS_exbus!R71</f>
        <v>0</v>
      </c>
      <c r="S71" s="25">
        <f>BRPL_EOD!S71-BRPL_ISGS_exbus!S71</f>
        <v>5.9151193633955046E-3</v>
      </c>
      <c r="T71" s="25">
        <f>BRPL_EOD!T71-BRPL_ISGS_exbus!T71</f>
        <v>0</v>
      </c>
      <c r="U71" s="25">
        <f>BRPL_EOD!U71-BRPL_ISGS_exbus!U71</f>
        <v>1.4687262598087614E-3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1.9014373716608191E-3</v>
      </c>
      <c r="Q72" s="25">
        <f>BRPL_EOD!Q72-BRPL_ISGS_exbus!Q72</f>
        <v>-6.0110803324100459E-3</v>
      </c>
      <c r="R72" s="25">
        <f>BRPL_EOD!R72-BRPL_ISGS_exbus!R72</f>
        <v>0</v>
      </c>
      <c r="S72" s="25">
        <f>BRPL_EOD!S72-BRPL_ISGS_exbus!S72</f>
        <v>5.9151193633955046E-3</v>
      </c>
      <c r="T72" s="25">
        <f>BRPL_EOD!T72-BRPL_ISGS_exbus!T72</f>
        <v>0</v>
      </c>
      <c r="U72" s="25">
        <f>BRPL_EOD!U72-BRPL_ISGS_exbus!U72</f>
        <v>1.4687262598087614E-3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1.9014373716608191E-3</v>
      </c>
      <c r="Q73" s="25">
        <f>BRPL_EOD!Q73-BRPL_ISGS_exbus!Q73</f>
        <v>-6.0110803324100459E-3</v>
      </c>
      <c r="R73" s="25">
        <f>BRPL_EOD!R73-BRPL_ISGS_exbus!R73</f>
        <v>0</v>
      </c>
      <c r="S73" s="25">
        <f>BRPL_EOD!S73-BRPL_ISGS_exbus!S73</f>
        <v>5.9151193633955046E-3</v>
      </c>
      <c r="T73" s="25">
        <f>BRPL_EOD!T73-BRPL_ISGS_exbus!T73</f>
        <v>0</v>
      </c>
      <c r="U73" s="25">
        <f>BRPL_EOD!U73-BRPL_ISGS_exbus!U73</f>
        <v>1.4687262598087614E-3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1.9014373716608191E-3</v>
      </c>
      <c r="Q74" s="25">
        <f>BRPL_EOD!Q74-BRPL_ISGS_exbus!Q74</f>
        <v>-6.0110803324100459E-3</v>
      </c>
      <c r="R74" s="25">
        <f>BRPL_EOD!R74-BRPL_ISGS_exbus!R74</f>
        <v>0</v>
      </c>
      <c r="S74" s="25">
        <f>BRPL_EOD!S74-BRPL_ISGS_exbus!S74</f>
        <v>5.9151193633955046E-3</v>
      </c>
      <c r="T74" s="25">
        <f>BRPL_EOD!T74-BRPL_ISGS_exbus!T74</f>
        <v>0</v>
      </c>
      <c r="U74" s="25">
        <f>BRPL_EOD!U74-BRPL_ISGS_exbus!U74</f>
        <v>1.4687262598087614E-3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1.9014373716608191E-3</v>
      </c>
      <c r="Q75" s="25">
        <f>BRPL_EOD!Q75-BRPL_ISGS_exbus!Q75</f>
        <v>-4.8195446973906542E-3</v>
      </c>
      <c r="R75" s="25">
        <f>BRPL_EOD!R75-BRPL_ISGS_exbus!R75</f>
        <v>4.7603485838791926E-3</v>
      </c>
      <c r="S75" s="25">
        <f>BRPL_EOD!S75-BRPL_ISGS_exbus!S75</f>
        <v>4.7608881298017991E-3</v>
      </c>
      <c r="T75" s="25">
        <f>BRPL_EOD!T75-BRPL_ISGS_exbus!T75</f>
        <v>0</v>
      </c>
      <c r="U75" s="25">
        <f>BRPL_EOD!U75-BRPL_ISGS_exbus!U75</f>
        <v>1.4687262598087614E-3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1.9014373716608191E-3</v>
      </c>
      <c r="Q76" s="25">
        <f>BRPL_EOD!Q76-BRPL_ISGS_exbus!Q76</f>
        <v>-4.8195446973906542E-3</v>
      </c>
      <c r="R76" s="25">
        <f>BRPL_EOD!R76-BRPL_ISGS_exbus!R76</f>
        <v>4.7603485838791926E-3</v>
      </c>
      <c r="S76" s="25">
        <f>BRPL_EOD!S76-BRPL_ISGS_exbus!S76</f>
        <v>4.7608881298017991E-3</v>
      </c>
      <c r="T76" s="25">
        <f>BRPL_EOD!T76-BRPL_ISGS_exbus!T76</f>
        <v>0</v>
      </c>
      <c r="U76" s="25">
        <f>BRPL_EOD!U76-BRPL_ISGS_exbus!U76</f>
        <v>1.4687262598087614E-3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1.9014373716608191E-3</v>
      </c>
      <c r="Q77" s="25">
        <f>BRPL_EOD!Q77-BRPL_ISGS_exbus!Q77</f>
        <v>-4.8195446973906542E-3</v>
      </c>
      <c r="R77" s="25">
        <f>BRPL_EOD!R77-BRPL_ISGS_exbus!R77</f>
        <v>4.7603485838791926E-3</v>
      </c>
      <c r="S77" s="25">
        <f>BRPL_EOD!S77-BRPL_ISGS_exbus!S77</f>
        <v>4.7608881298017991E-3</v>
      </c>
      <c r="T77" s="25">
        <f>BRPL_EOD!T77-BRPL_ISGS_exbus!T77</f>
        <v>0</v>
      </c>
      <c r="U77" s="25">
        <f>BRPL_EOD!U77-BRPL_ISGS_exbus!U77</f>
        <v>1.4687262598087614E-3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7.9342162396756066E-3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1.9014373716608191E-3</v>
      </c>
      <c r="Q78" s="25">
        <f>BRPL_EOD!Q78-BRPL_ISGS_exbus!Q78</f>
        <v>-4.8195446973906542E-3</v>
      </c>
      <c r="R78" s="25">
        <f>BRPL_EOD!R78-BRPL_ISGS_exbus!R78</f>
        <v>4.7603485838791926E-3</v>
      </c>
      <c r="S78" s="25">
        <f>BRPL_EOD!S78-BRPL_ISGS_exbus!S78</f>
        <v>4.7608881298017991E-3</v>
      </c>
      <c r="T78" s="25">
        <f>BRPL_EOD!T78-BRPL_ISGS_exbus!T78</f>
        <v>0</v>
      </c>
      <c r="U78" s="25">
        <f>BRPL_EOD!U78-BRPL_ISGS_exbus!U78</f>
        <v>1.4687262598087614E-3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1.9014373716608191E-3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1.4687262598087614E-3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8.3412236637627757E-3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1.9014373716608191E-3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1.4687262598087614E-3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1.9014373716608191E-3</v>
      </c>
      <c r="Q81" s="25">
        <f>BRPL_EOD!Q81-BRPL_ISGS_exbus!Q81</f>
        <v>0</v>
      </c>
      <c r="R81" s="25">
        <f>BRPL_EOD!R81-BRPL_ISGS_exbus!R81</f>
        <v>4.2555331991955825E-3</v>
      </c>
      <c r="S81" s="25">
        <f>BRPL_EOD!S81-BRPL_ISGS_exbus!S81</f>
        <v>-4.2846124180488943E-3</v>
      </c>
      <c r="T81" s="25">
        <f>BRPL_EOD!T81-BRPL_ISGS_exbus!T81</f>
        <v>0</v>
      </c>
      <c r="U81" s="25">
        <f>BRPL_EOD!U81-BRPL_ISGS_exbus!U81</f>
        <v>1.4687262598087614E-3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1.9014373716608191E-3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1.4687262598087614E-3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1.9014373716608191E-3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1.4687262598087614E-3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1.9014373716608191E-3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1.4687262598087614E-3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-7.4753516190639857E-3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1.9014373716608191E-3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1.4687262598087614E-3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-7.4753918232204342E-3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1.9014373716608191E-3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1.4687262598087614E-3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-7.4753918232204342E-3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1.9014373716608191E-3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1.4687262598087614E-3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-7.4753918232204342E-3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1.9014373716608191E-3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1.4687262598087614E-3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-7.4753918232204342E-3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1.9014373716608191E-3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1.4687262598087614E-3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-7.4753918232204342E-3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1.9014373716608191E-3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1.4687262598087614E-3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-7.4753918232204342E-3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1.9014373716608191E-3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1.4687262598087614E-3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-7.4753918232204342E-3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1.9014373716608191E-3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1.4687262598087614E-3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-7.4753918232204342E-3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1.9014373716608191E-3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1.4687262598087614E-3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-7.4753918232204342E-3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1.9014373716608191E-3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1.4687262598087614E-3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-7.4753918232204342E-3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1.9014373716608191E-3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1.4687262598087614E-3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-7.4753918232204342E-3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1.9014373716608191E-3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1.4687262598087614E-3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-7.4753918232204342E-3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1.9014373716608191E-3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1.4687262598087614E-3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-7.4753918232204342E-3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1.9014373716608191E-3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1.4687262598087614E-3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-1.9907536303875872E-5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-3.7939871482484122E-5</v>
      </c>
      <c r="P99" s="25">
        <f>BRPL_EOD!P99-BRPL_ISGS_exbus!P99</f>
        <v>4.9049778771848018E-5</v>
      </c>
      <c r="Q99" s="25">
        <f>BRPL_EOD!Q99-BRPL_ISGS_exbus!Q99</f>
        <v>1.1535022280406704E-6</v>
      </c>
      <c r="R99" s="25">
        <f>BRPL_EOD!R99-BRPL_ISGS_exbus!R99</f>
        <v>4.7454134483926325E-5</v>
      </c>
      <c r="S99" s="25">
        <f>BRPL_EOD!S99-BRPL_ISGS_exbus!S99</f>
        <v>3.3791822924317261E-5</v>
      </c>
      <c r="T99" s="25">
        <f>BRPL_EOD!T99-BRPL_ISGS_exbus!T99</f>
        <v>0</v>
      </c>
      <c r="U99" s="25">
        <f>BRPL_EOD!U99-BRPL_ISGS_exbus!U99</f>
        <v>1.6890313999207152E-5</v>
      </c>
      <c r="V99" s="25">
        <f>BRPL_EOD!V99-BRPL_ISGS_exbus!V99</f>
        <v>-1.8714805855718497E-5</v>
      </c>
      <c r="W99" s="25">
        <f>BRPL_EOD!W99-BRPL_ISGS_exbus!W99</f>
        <v>2.6236507489785232E-5</v>
      </c>
      <c r="X99" s="25">
        <f>BRPL_EOD!X99-BRPL_ISGS_exbus!X99</f>
        <v>1.20781289829619E-5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447.46</v>
      </c>
      <c r="C3" s="194">
        <f>PPCL_NG!P3+PPCL_Spot!P3+GT_NG!P3+GT_Spot!P3+Bawana_NG!P3+Bawana_RLNG!P3+Bawana_Spot!P3</f>
        <v>447.66112738180067</v>
      </c>
      <c r="D3" s="195">
        <f t="shared" ref="D3:D66" si="0">B3-C3</f>
        <v>-0.20112738180068845</v>
      </c>
      <c r="E3" s="194">
        <f>PPCL_NG!J3+PPCL_Spot!J3+GT_NG!J3+GT_Spot!J3+Bawana_NG!J3+Bawana_RLNG!J3+Bawana_Spot!J3</f>
        <v>90.09</v>
      </c>
      <c r="F3" s="194">
        <f>PPCL_NG!Q3+PPCL_Spot!Q3+GT_NG!Q3+GT_Spot!Q3+Bawana_NG!Q3+Bawana_RLNG!Q3+Bawana_Spot!Q3</f>
        <v>90.206143322559498</v>
      </c>
      <c r="G3" s="195">
        <f t="shared" ref="G3:G66" si="1">E3-F3</f>
        <v>-0.11614332255949478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15.079771883910784</v>
      </c>
      <c r="J3" s="195">
        <f t="shared" ref="J3:J66" si="2">H3-I3</f>
        <v>2.2811608921635695E-4</v>
      </c>
      <c r="K3" s="194">
        <f>PPCL_NG!L3+PPCL_Spot!L3+GT_NG!L3+GT_Spot!L3+Bawana_NG!L3+Bawana_RLNG!L3+Bawana_Spot!L3</f>
        <v>66.849999999999994</v>
      </c>
      <c r="L3" s="194">
        <f>PPCL_NG!S3+PPCL_Spot!S3+GT_NG!S3+GT_Spot!S3+Bawana_NG!S3+Bawana_RLNG!S3+Bawana_Spot!S3</f>
        <v>66.88004008250536</v>
      </c>
      <c r="M3" s="195">
        <f t="shared" ref="M3:M66" si="3">K3-L3</f>
        <v>-3.0040082505365717E-2</v>
      </c>
      <c r="N3" s="194">
        <f>PPCL_NG!M3+PPCL_Spot!M3+GT_NG!M3+GT_Spot!M3+Bawana_NG!M3+Bawana_RLNG!M3+Bawana_Spot!M3</f>
        <v>108.02</v>
      </c>
      <c r="O3" s="194">
        <f>PPCL_NG!T3+PPCL_Spot!T3+GT_NG!T3+GT_Spot!T3+Bawana_NG!T3+Bawana_RLNG!T3+Bawana_Spot!T3</f>
        <v>108.15091732922365</v>
      </c>
      <c r="P3" s="195">
        <f t="shared" ref="P3:P66" si="4">N3-O3</f>
        <v>-0.1309173292236494</v>
      </c>
      <c r="Q3" s="195">
        <f>D3+G3+J3+M3+P3</f>
        <v>-0.47799999999998199</v>
      </c>
    </row>
    <row r="4" spans="1:17">
      <c r="A4" s="34" t="s">
        <v>46</v>
      </c>
      <c r="B4" s="194">
        <f>PPCL_NG!I4+PPCL_Spot!I4+GT_NG!I4+GT_Spot!I4+Bawana_NG!I4+Bawana_RLNG!I4+Bawana_Spot!I4</f>
        <v>447.46</v>
      </c>
      <c r="C4" s="194">
        <f>PPCL_NG!P4+PPCL_Spot!P4+GT_NG!P4+GT_Spot!P4+Bawana_NG!P4+Bawana_RLNG!P4+Bawana_Spot!P4</f>
        <v>447.66112738180067</v>
      </c>
      <c r="D4" s="195">
        <f t="shared" si="0"/>
        <v>-0.20112738180068845</v>
      </c>
      <c r="E4" s="194">
        <f>PPCL_NG!J4+PPCL_Spot!J4+GT_NG!J4+GT_Spot!J4+Bawana_NG!J4+Bawana_RLNG!J4+Bawana_Spot!J4</f>
        <v>90.09</v>
      </c>
      <c r="F4" s="194">
        <f>PPCL_NG!Q4+PPCL_Spot!Q4+GT_NG!Q4+GT_Spot!Q4+Bawana_NG!Q4+Bawana_RLNG!Q4+Bawana_Spot!Q4</f>
        <v>90.206143322559498</v>
      </c>
      <c r="G4" s="195">
        <f t="shared" si="1"/>
        <v>-0.11614332255949478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15.079771883910784</v>
      </c>
      <c r="J4" s="195">
        <f t="shared" si="2"/>
        <v>2.2811608921635695E-4</v>
      </c>
      <c r="K4" s="194">
        <f>PPCL_NG!L4+PPCL_Spot!L4+GT_NG!L4+GT_Spot!L4+Bawana_NG!L4+Bawana_RLNG!L4+Bawana_Spot!L4</f>
        <v>66.849999999999994</v>
      </c>
      <c r="L4" s="194">
        <f>PPCL_NG!S4+PPCL_Spot!S4+GT_NG!S4+GT_Spot!S4+Bawana_NG!S4+Bawana_RLNG!S4+Bawana_Spot!S4</f>
        <v>66.88004008250536</v>
      </c>
      <c r="M4" s="195">
        <f t="shared" si="3"/>
        <v>-3.0040082505365717E-2</v>
      </c>
      <c r="N4" s="194">
        <f>PPCL_NG!M4+PPCL_Spot!M4+GT_NG!M4+GT_Spot!M4+Bawana_NG!M4+Bawana_RLNG!M4+Bawana_Spot!M4</f>
        <v>108.02</v>
      </c>
      <c r="O4" s="194">
        <f>PPCL_NG!T4+PPCL_Spot!T4+GT_NG!T4+GT_Spot!T4+Bawana_NG!T4+Bawana_RLNG!T4+Bawana_Spot!T4</f>
        <v>108.15091732922365</v>
      </c>
      <c r="P4" s="195">
        <f t="shared" si="4"/>
        <v>-0.1309173292236494</v>
      </c>
      <c r="Q4" s="195">
        <f t="shared" ref="Q4:Q67" si="5">D4+G4+J4+M4+P4</f>
        <v>-0.47799999999998199</v>
      </c>
    </row>
    <row r="5" spans="1:17">
      <c r="A5" s="34" t="s">
        <v>47</v>
      </c>
      <c r="B5" s="194">
        <f>PPCL_NG!I5+PPCL_Spot!I5+GT_NG!I5+GT_Spot!I5+Bawana_NG!I5+Bawana_RLNG!I5+Bawana_Spot!I5</f>
        <v>447.46</v>
      </c>
      <c r="C5" s="194">
        <f>PPCL_NG!P5+PPCL_Spot!P5+GT_NG!P5+GT_Spot!P5+Bawana_NG!P5+Bawana_RLNG!P5+Bawana_Spot!P5</f>
        <v>447.66112738180067</v>
      </c>
      <c r="D5" s="195">
        <f t="shared" si="0"/>
        <v>-0.20112738180068845</v>
      </c>
      <c r="E5" s="194">
        <f>PPCL_NG!J5+PPCL_Spot!J5+GT_NG!J5+GT_Spot!J5+Bawana_NG!J5+Bawana_RLNG!J5+Bawana_Spot!J5</f>
        <v>90.09</v>
      </c>
      <c r="F5" s="194">
        <f>PPCL_NG!Q5+PPCL_Spot!Q5+GT_NG!Q5+GT_Spot!Q5+Bawana_NG!Q5+Bawana_RLNG!Q5+Bawana_Spot!Q5</f>
        <v>90.206143322559498</v>
      </c>
      <c r="G5" s="195">
        <f t="shared" si="1"/>
        <v>-0.11614332255949478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15.079771883910784</v>
      </c>
      <c r="J5" s="195">
        <f t="shared" si="2"/>
        <v>2.2811608921635695E-4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66.88004008250536</v>
      </c>
      <c r="M5" s="195">
        <f t="shared" si="3"/>
        <v>-3.0040082505365717E-2</v>
      </c>
      <c r="N5" s="194">
        <f>PPCL_NG!M5+PPCL_Spot!M5+GT_NG!M5+GT_Spot!M5+Bawana_NG!M5+Bawana_RLNG!M5+Bawana_Spot!M5</f>
        <v>108.02</v>
      </c>
      <c r="O5" s="194">
        <f>PPCL_NG!T5+PPCL_Spot!T5+GT_NG!T5+GT_Spot!T5+Bawana_NG!T5+Bawana_RLNG!T5+Bawana_Spot!T5</f>
        <v>108.15091732922365</v>
      </c>
      <c r="P5" s="195">
        <f t="shared" si="4"/>
        <v>-0.1309173292236494</v>
      </c>
      <c r="Q5" s="195">
        <f t="shared" si="5"/>
        <v>-0.47799999999998199</v>
      </c>
    </row>
    <row r="6" spans="1:17">
      <c r="A6" s="34" t="s">
        <v>48</v>
      </c>
      <c r="B6" s="194">
        <f>PPCL_NG!I6+PPCL_Spot!I6+GT_NG!I6+GT_Spot!I6+Bawana_NG!I6+Bawana_RLNG!I6+Bawana_Spot!I6</f>
        <v>410.68</v>
      </c>
      <c r="C6" s="194">
        <f>PPCL_NG!P6+PPCL_Spot!P6+GT_NG!P6+GT_Spot!P6+Bawana_NG!P6+Bawana_RLNG!P6+Bawana_Spot!P6</f>
        <v>410.88718816067654</v>
      </c>
      <c r="D6" s="195">
        <f t="shared" si="0"/>
        <v>-0.20718816067653734</v>
      </c>
      <c r="E6" s="194">
        <f>PPCL_NG!J6+PPCL_Spot!J6+GT_NG!J6+GT_Spot!J6+Bawana_NG!J6+Bawana_RLNG!J6+Bawana_Spot!J6</f>
        <v>90.09</v>
      </c>
      <c r="F6" s="194">
        <f>PPCL_NG!Q6+PPCL_Spot!Q6+GT_NG!Q6+GT_Spot!Q6+Bawana_NG!Q6+Bawana_RLNG!Q6+Bawana_Spot!Q6</f>
        <v>90.208393234672315</v>
      </c>
      <c r="G6" s="195">
        <f t="shared" si="1"/>
        <v>-0.11839323467231111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15.08</v>
      </c>
      <c r="J6" s="195">
        <f t="shared" si="2"/>
        <v>0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66.880782241014799</v>
      </c>
      <c r="M6" s="195">
        <f t="shared" si="3"/>
        <v>-3.0782241014804868E-2</v>
      </c>
      <c r="N6" s="194">
        <f>PPCL_NG!M6+PPCL_Spot!M6+GT_NG!M6+GT_Spot!M6+Bawana_NG!M6+Bawana_RLNG!M6+Bawana_Spot!M6</f>
        <v>88.41</v>
      </c>
      <c r="O6" s="194">
        <f>PPCL_NG!T6+PPCL_Spot!T6+GT_NG!T6+GT_Spot!T6+Bawana_NG!T6+Bawana_RLNG!T6+Bawana_Spot!T6</f>
        <v>88.543636363636367</v>
      </c>
      <c r="P6" s="195">
        <f t="shared" si="4"/>
        <v>-0.13363636363636999</v>
      </c>
      <c r="Q6" s="195">
        <f t="shared" si="5"/>
        <v>-0.49000000000002331</v>
      </c>
    </row>
    <row r="7" spans="1:17">
      <c r="A7" s="34" t="s">
        <v>49</v>
      </c>
      <c r="B7" s="194">
        <f>PPCL_NG!I7+PPCL_Spot!I7+GT_NG!I7+GT_Spot!I7+Bawana_NG!I7+Bawana_RLNG!I7+Bawana_Spot!I7</f>
        <v>421.73</v>
      </c>
      <c r="C7" s="194">
        <f>PPCL_NG!P7+PPCL_Spot!P7+GT_NG!P7+GT_Spot!P7+Bawana_NG!P7+Bawana_RLNG!P7+Bawana_Spot!P7</f>
        <v>421.93718816067656</v>
      </c>
      <c r="D7" s="195">
        <f t="shared" si="0"/>
        <v>-0.20718816067653734</v>
      </c>
      <c r="E7" s="194">
        <f>PPCL_NG!J7+PPCL_Spot!J7+GT_NG!J7+GT_Spot!J7+Bawana_NG!J7+Bawana_RLNG!J7+Bawana_Spot!J7</f>
        <v>77.489999999999995</v>
      </c>
      <c r="F7" s="194">
        <f>PPCL_NG!Q7+PPCL_Spot!Q7+GT_NG!Q7+GT_Spot!Q7+Bawana_NG!Q7+Bawana_RLNG!Q7+Bawana_Spot!Q7</f>
        <v>77.608393234672306</v>
      </c>
      <c r="G7" s="195">
        <f t="shared" si="1"/>
        <v>-0.11839323467231111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15.08</v>
      </c>
      <c r="J7" s="195">
        <f t="shared" si="2"/>
        <v>0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66.880782241014799</v>
      </c>
      <c r="M7" s="195">
        <f t="shared" si="3"/>
        <v>-3.0782241014804868E-2</v>
      </c>
      <c r="N7" s="194">
        <f>PPCL_NG!M7+PPCL_Spot!M7+GT_NG!M7+GT_Spot!M7+Bawana_NG!M7+Bawana_RLNG!M7+Bawana_Spot!M7</f>
        <v>89.96</v>
      </c>
      <c r="O7" s="194">
        <f>PPCL_NG!T7+PPCL_Spot!T7+GT_NG!T7+GT_Spot!T7+Bawana_NG!T7+Bawana_RLNG!T7+Bawana_Spot!T7</f>
        <v>90.093636363636364</v>
      </c>
      <c r="P7" s="195">
        <f t="shared" si="4"/>
        <v>-0.13363636363636999</v>
      </c>
      <c r="Q7" s="195">
        <f t="shared" si="5"/>
        <v>-0.49000000000002331</v>
      </c>
    </row>
    <row r="8" spans="1:17">
      <c r="A8" s="34" t="s">
        <v>50</v>
      </c>
      <c r="B8" s="194">
        <f>PPCL_NG!I8+PPCL_Spot!I8+GT_NG!I8+GT_Spot!I8+Bawana_NG!I8+Bawana_RLNG!I8+Bawana_Spot!I8</f>
        <v>351.73</v>
      </c>
      <c r="C8" s="194">
        <f>PPCL_NG!P8+PPCL_Spot!P8+GT_NG!P8+GT_Spot!P8+Bawana_NG!P8+Bawana_RLNG!P8+Bawana_Spot!P8</f>
        <v>351.93718816067656</v>
      </c>
      <c r="D8" s="195">
        <f t="shared" si="0"/>
        <v>-0.20718816067653734</v>
      </c>
      <c r="E8" s="194">
        <f>PPCL_NG!J8+PPCL_Spot!J8+GT_NG!J8+GT_Spot!J8+Bawana_NG!J8+Bawana_RLNG!J8+Bawana_Spot!J8</f>
        <v>77.489999999999995</v>
      </c>
      <c r="F8" s="194">
        <f>PPCL_NG!Q8+PPCL_Spot!Q8+GT_NG!Q8+GT_Spot!Q8+Bawana_NG!Q8+Bawana_RLNG!Q8+Bawana_Spot!Q8</f>
        <v>77.608393234672306</v>
      </c>
      <c r="G8" s="195">
        <f t="shared" si="1"/>
        <v>-0.11839323467231111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15.08</v>
      </c>
      <c r="J8" s="195">
        <f t="shared" si="2"/>
        <v>0</v>
      </c>
      <c r="K8" s="194">
        <f>PPCL_NG!L8+PPCL_Spot!L8+GT_NG!L8+GT_Spot!L8+Bawana_NG!L8+Bawana_RLNG!L8+Bawana_Spot!L8</f>
        <v>66.849999999999994</v>
      </c>
      <c r="L8" s="194">
        <f>PPCL_NG!S8+PPCL_Spot!S8+GT_NG!S8+GT_Spot!S8+Bawana_NG!S8+Bawana_RLNG!S8+Bawana_Spot!S8</f>
        <v>66.880782241014799</v>
      </c>
      <c r="M8" s="195">
        <f t="shared" si="3"/>
        <v>-3.0782241014804868E-2</v>
      </c>
      <c r="N8" s="194">
        <f>PPCL_NG!M8+PPCL_Spot!M8+GT_NG!M8+GT_Spot!M8+Bawana_NG!M8+Bawana_RLNG!M8+Bawana_Spot!M8</f>
        <v>89.96</v>
      </c>
      <c r="O8" s="194">
        <f>PPCL_NG!T8+PPCL_Spot!T8+GT_NG!T8+GT_Spot!T8+Bawana_NG!T8+Bawana_RLNG!T8+Bawana_Spot!T8</f>
        <v>90.093636363636364</v>
      </c>
      <c r="P8" s="195">
        <f t="shared" si="4"/>
        <v>-0.13363636363636999</v>
      </c>
      <c r="Q8" s="195">
        <f t="shared" si="5"/>
        <v>-0.49000000000002331</v>
      </c>
    </row>
    <row r="9" spans="1:17">
      <c r="A9" s="34" t="s">
        <v>51</v>
      </c>
      <c r="B9" s="194">
        <f>PPCL_NG!I9+PPCL_Spot!I9+GT_NG!I9+GT_Spot!I9+Bawana_NG!I9+Bawana_RLNG!I9+Bawana_Spot!I9</f>
        <v>351.73</v>
      </c>
      <c r="C9" s="194">
        <f>PPCL_NG!P9+PPCL_Spot!P9+GT_NG!P9+GT_Spot!P9+Bawana_NG!P9+Bawana_RLNG!P9+Bawana_Spot!P9</f>
        <v>351.93718816067656</v>
      </c>
      <c r="D9" s="195">
        <f t="shared" si="0"/>
        <v>-0.20718816067653734</v>
      </c>
      <c r="E9" s="194">
        <f>PPCL_NG!J9+PPCL_Spot!J9+GT_NG!J9+GT_Spot!J9+Bawana_NG!J9+Bawana_RLNG!J9+Bawana_Spot!J9</f>
        <v>80.69</v>
      </c>
      <c r="F9" s="194">
        <f>PPCL_NG!Q9+PPCL_Spot!Q9+GT_NG!Q9+GT_Spot!Q9+Bawana_NG!Q9+Bawana_RLNG!Q9+Bawana_Spot!Q9</f>
        <v>80.808393234672309</v>
      </c>
      <c r="G9" s="195">
        <f t="shared" si="1"/>
        <v>-0.11839323467231111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15.080000000000002</v>
      </c>
      <c r="J9" s="195">
        <f t="shared" si="2"/>
        <v>0</v>
      </c>
      <c r="K9" s="194">
        <f>PPCL_NG!L9+PPCL_Spot!L9+GT_NG!L9+GT_Spot!L9+Bawana_NG!L9+Bawana_RLNG!L9+Bawana_Spot!L9</f>
        <v>67.39</v>
      </c>
      <c r="L9" s="194">
        <f>PPCL_NG!S9+PPCL_Spot!S9+GT_NG!S9+GT_Spot!S9+Bawana_NG!S9+Bawana_RLNG!S9+Bawana_Spot!S9</f>
        <v>67.420782241014805</v>
      </c>
      <c r="M9" s="195">
        <f t="shared" si="3"/>
        <v>-3.0782241014804868E-2</v>
      </c>
      <c r="N9" s="194">
        <f>PPCL_NG!M9+PPCL_Spot!M9+GT_NG!M9+GT_Spot!M9+Bawana_NG!M9+Bawana_RLNG!M9+Bawana_Spot!M9</f>
        <v>96.66</v>
      </c>
      <c r="O9" s="194">
        <f>PPCL_NG!T9+PPCL_Spot!T9+GT_NG!T9+GT_Spot!T9+Bawana_NG!T9+Bawana_RLNG!T9+Bawana_Spot!T9</f>
        <v>96.793636363636381</v>
      </c>
      <c r="P9" s="195">
        <f t="shared" si="4"/>
        <v>-0.1336363636363842</v>
      </c>
      <c r="Q9" s="195">
        <f t="shared" si="5"/>
        <v>-0.49000000000003752</v>
      </c>
    </row>
    <row r="10" spans="1:17">
      <c r="A10" s="34" t="s">
        <v>52</v>
      </c>
      <c r="B10" s="194">
        <f>PPCL_NG!I10+PPCL_Spot!I10+GT_NG!I10+GT_Spot!I10+Bawana_NG!I10+Bawana_RLNG!I10+Bawana_Spot!I10</f>
        <v>351.73</v>
      </c>
      <c r="C10" s="194">
        <f>PPCL_NG!P10+PPCL_Spot!P10+GT_NG!P10+GT_Spot!P10+Bawana_NG!P10+Bawana_RLNG!P10+Bawana_Spot!P10</f>
        <v>351.93718816067656</v>
      </c>
      <c r="D10" s="195">
        <f t="shared" si="0"/>
        <v>-0.20718816067653734</v>
      </c>
      <c r="E10" s="194">
        <f>PPCL_NG!J10+PPCL_Spot!J10+GT_NG!J10+GT_Spot!J10+Bawana_NG!J10+Bawana_RLNG!J10+Bawana_Spot!J10</f>
        <v>80.69</v>
      </c>
      <c r="F10" s="194">
        <f>PPCL_NG!Q10+PPCL_Spot!Q10+GT_NG!Q10+GT_Spot!Q10+Bawana_NG!Q10+Bawana_RLNG!Q10+Bawana_Spot!Q10</f>
        <v>80.808393234672309</v>
      </c>
      <c r="G10" s="195">
        <f t="shared" si="1"/>
        <v>-0.11839323467231111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15.080000000000002</v>
      </c>
      <c r="J10" s="195">
        <f t="shared" si="2"/>
        <v>0</v>
      </c>
      <c r="K10" s="194">
        <f>PPCL_NG!L10+PPCL_Spot!L10+GT_NG!L10+GT_Spot!L10+Bawana_NG!L10+Bawana_RLNG!L10+Bawana_Spot!L10</f>
        <v>67.39</v>
      </c>
      <c r="L10" s="194">
        <f>PPCL_NG!S10+PPCL_Spot!S10+GT_NG!S10+GT_Spot!S10+Bawana_NG!S10+Bawana_RLNG!S10+Bawana_Spot!S10</f>
        <v>67.420782241014805</v>
      </c>
      <c r="M10" s="195">
        <f t="shared" si="3"/>
        <v>-3.0782241014804868E-2</v>
      </c>
      <c r="N10" s="194">
        <f>PPCL_NG!M10+PPCL_Spot!M10+GT_NG!M10+GT_Spot!M10+Bawana_NG!M10+Bawana_RLNG!M10+Bawana_Spot!M10</f>
        <v>96.66</v>
      </c>
      <c r="O10" s="194">
        <f>PPCL_NG!T10+PPCL_Spot!T10+GT_NG!T10+GT_Spot!T10+Bawana_NG!T10+Bawana_RLNG!T10+Bawana_Spot!T10</f>
        <v>96.793636363636381</v>
      </c>
      <c r="P10" s="195">
        <f t="shared" si="4"/>
        <v>-0.1336363636363842</v>
      </c>
      <c r="Q10" s="195">
        <f t="shared" si="5"/>
        <v>-0.49000000000003752</v>
      </c>
    </row>
    <row r="11" spans="1:17">
      <c r="A11" s="34" t="s">
        <v>53</v>
      </c>
      <c r="B11" s="194">
        <f>PPCL_NG!I11+PPCL_Spot!I11+GT_NG!I11+GT_Spot!I11+Bawana_NG!I11+Bawana_RLNG!I11+Bawana_Spot!I11</f>
        <v>351.33000000000004</v>
      </c>
      <c r="C11" s="194">
        <f>PPCL_NG!P11+PPCL_Spot!P11+GT_NG!P11+GT_Spot!P11+Bawana_NG!P11+Bawana_RLNG!P11+Bawana_Spot!P11</f>
        <v>351.52894179894184</v>
      </c>
      <c r="D11" s="195">
        <f t="shared" si="0"/>
        <v>-0.19894179894180297</v>
      </c>
      <c r="E11" s="194">
        <f>PPCL_NG!J11+PPCL_Spot!J11+GT_NG!J11+GT_Spot!J11+Bawana_NG!J11+Bawana_RLNG!J11+Bawana_Spot!J11</f>
        <v>80.460000000000008</v>
      </c>
      <c r="F11" s="194">
        <f>PPCL_NG!Q11+PPCL_Spot!Q11+GT_NG!Q11+GT_Spot!Q11+Bawana_NG!Q11+Bawana_RLNG!Q11+Bawana_Spot!Q11</f>
        <v>80.573660130718963</v>
      </c>
      <c r="G11" s="195">
        <f t="shared" si="1"/>
        <v>-0.11366013071895509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15.080000000000002</v>
      </c>
      <c r="J11" s="195">
        <f t="shared" si="2"/>
        <v>0</v>
      </c>
      <c r="K11" s="194">
        <f>PPCL_NG!L11+PPCL_Spot!L11+GT_NG!L11+GT_Spot!L11+Bawana_NG!L11+Bawana_RLNG!L11+Bawana_Spot!L11</f>
        <v>67.330000000000013</v>
      </c>
      <c r="L11" s="194">
        <f>PPCL_NG!S11+PPCL_Spot!S11+GT_NG!S11+GT_Spot!S11+Bawana_NG!S11+Bawana_RLNG!S11+Bawana_Spot!S11</f>
        <v>67.359548708372245</v>
      </c>
      <c r="M11" s="195">
        <f t="shared" si="3"/>
        <v>-2.9548708372232113E-2</v>
      </c>
      <c r="N11" s="194">
        <f>PPCL_NG!M11+PPCL_Spot!M11+GT_NG!M11+GT_Spot!M11+Bawana_NG!M11+Bawana_RLNG!M11+Bawana_Spot!M11</f>
        <v>96.37</v>
      </c>
      <c r="O11" s="194">
        <f>PPCL_NG!T11+PPCL_Spot!T11+GT_NG!T11+GT_Spot!T11+Bawana_NG!T11+Bawana_RLNG!T11+Bawana_Spot!T11</f>
        <v>96.497849361967027</v>
      </c>
      <c r="P11" s="195">
        <f t="shared" si="4"/>
        <v>-0.1278493619670229</v>
      </c>
      <c r="Q11" s="195">
        <f t="shared" si="5"/>
        <v>-0.47000000000001307</v>
      </c>
    </row>
    <row r="12" spans="1:17">
      <c r="A12" s="34" t="s">
        <v>54</v>
      </c>
      <c r="B12" s="194">
        <f>PPCL_NG!I12+PPCL_Spot!I12+GT_NG!I12+GT_Spot!I12+Bawana_NG!I12+Bawana_RLNG!I12+Bawana_Spot!I12</f>
        <v>351.33000000000004</v>
      </c>
      <c r="C12" s="194">
        <f>PPCL_NG!P12+PPCL_Spot!P12+GT_NG!P12+GT_Spot!P12+Bawana_NG!P12+Bawana_RLNG!P12+Bawana_Spot!P12</f>
        <v>351.52894179894184</v>
      </c>
      <c r="D12" s="195">
        <f t="shared" si="0"/>
        <v>-0.19894179894180297</v>
      </c>
      <c r="E12" s="194">
        <f>PPCL_NG!J12+PPCL_Spot!J12+GT_NG!J12+GT_Spot!J12+Bawana_NG!J12+Bawana_RLNG!J12+Bawana_Spot!J12</f>
        <v>80.460000000000008</v>
      </c>
      <c r="F12" s="194">
        <f>PPCL_NG!Q12+PPCL_Spot!Q12+GT_NG!Q12+GT_Spot!Q12+Bawana_NG!Q12+Bawana_RLNG!Q12+Bawana_Spot!Q12</f>
        <v>80.573660130718963</v>
      </c>
      <c r="G12" s="195">
        <f t="shared" si="1"/>
        <v>-0.11366013071895509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15.080000000000002</v>
      </c>
      <c r="J12" s="195">
        <f t="shared" si="2"/>
        <v>0</v>
      </c>
      <c r="K12" s="194">
        <f>PPCL_NG!L12+PPCL_Spot!L12+GT_NG!L12+GT_Spot!L12+Bawana_NG!L12+Bawana_RLNG!L12+Bawana_Spot!L12</f>
        <v>67.330000000000013</v>
      </c>
      <c r="L12" s="194">
        <f>PPCL_NG!S12+PPCL_Spot!S12+GT_NG!S12+GT_Spot!S12+Bawana_NG!S12+Bawana_RLNG!S12+Bawana_Spot!S12</f>
        <v>67.359548708372245</v>
      </c>
      <c r="M12" s="195">
        <f t="shared" si="3"/>
        <v>-2.9548708372232113E-2</v>
      </c>
      <c r="N12" s="194">
        <f>PPCL_NG!M12+PPCL_Spot!M12+GT_NG!M12+GT_Spot!M12+Bawana_NG!M12+Bawana_RLNG!M12+Bawana_Spot!M12</f>
        <v>96.37</v>
      </c>
      <c r="O12" s="194">
        <f>PPCL_NG!T12+PPCL_Spot!T12+GT_NG!T12+GT_Spot!T12+Bawana_NG!T12+Bawana_RLNG!T12+Bawana_Spot!T12</f>
        <v>96.497849361967027</v>
      </c>
      <c r="P12" s="195">
        <f t="shared" si="4"/>
        <v>-0.1278493619670229</v>
      </c>
      <c r="Q12" s="195">
        <f t="shared" si="5"/>
        <v>-0.47000000000001307</v>
      </c>
    </row>
    <row r="13" spans="1:17">
      <c r="A13" s="34" t="s">
        <v>55</v>
      </c>
      <c r="B13" s="194">
        <f>PPCL_NG!I13+PPCL_Spot!I13+GT_NG!I13+GT_Spot!I13+Bawana_NG!I13+Bawana_RLNG!I13+Bawana_Spot!I13</f>
        <v>351.33000000000004</v>
      </c>
      <c r="C13" s="194">
        <f>PPCL_NG!P13+PPCL_Spot!P13+GT_NG!P13+GT_Spot!P13+Bawana_NG!P13+Bawana_RLNG!P13+Bawana_Spot!P13</f>
        <v>351.52894179894184</v>
      </c>
      <c r="D13" s="195">
        <f t="shared" si="0"/>
        <v>-0.19894179894180297</v>
      </c>
      <c r="E13" s="194">
        <f>PPCL_NG!J13+PPCL_Spot!J13+GT_NG!J13+GT_Spot!J13+Bawana_NG!J13+Bawana_RLNG!J13+Bawana_Spot!J13</f>
        <v>80.460000000000008</v>
      </c>
      <c r="F13" s="194">
        <f>PPCL_NG!Q13+PPCL_Spot!Q13+GT_NG!Q13+GT_Spot!Q13+Bawana_NG!Q13+Bawana_RLNG!Q13+Bawana_Spot!Q13</f>
        <v>80.573660130718963</v>
      </c>
      <c r="G13" s="195">
        <f t="shared" si="1"/>
        <v>-0.11366013071895509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15.080000000000002</v>
      </c>
      <c r="J13" s="195">
        <f t="shared" si="2"/>
        <v>0</v>
      </c>
      <c r="K13" s="194">
        <f>PPCL_NG!L13+PPCL_Spot!L13+GT_NG!L13+GT_Spot!L13+Bawana_NG!L13+Bawana_RLNG!L13+Bawana_Spot!L13</f>
        <v>67.330000000000013</v>
      </c>
      <c r="L13" s="194">
        <f>PPCL_NG!S13+PPCL_Spot!S13+GT_NG!S13+GT_Spot!S13+Bawana_NG!S13+Bawana_RLNG!S13+Bawana_Spot!S13</f>
        <v>67.359548708372245</v>
      </c>
      <c r="M13" s="195">
        <f t="shared" si="3"/>
        <v>-2.9548708372232113E-2</v>
      </c>
      <c r="N13" s="194">
        <f>PPCL_NG!M13+PPCL_Spot!M13+GT_NG!M13+GT_Spot!M13+Bawana_NG!M13+Bawana_RLNG!M13+Bawana_Spot!M13</f>
        <v>96.37</v>
      </c>
      <c r="O13" s="194">
        <f>PPCL_NG!T13+PPCL_Spot!T13+GT_NG!T13+GT_Spot!T13+Bawana_NG!T13+Bawana_RLNG!T13+Bawana_Spot!T13</f>
        <v>96.497849361967027</v>
      </c>
      <c r="P13" s="195">
        <f t="shared" si="4"/>
        <v>-0.1278493619670229</v>
      </c>
      <c r="Q13" s="195">
        <f t="shared" si="5"/>
        <v>-0.47000000000001307</v>
      </c>
    </row>
    <row r="14" spans="1:17">
      <c r="A14" s="34" t="s">
        <v>56</v>
      </c>
      <c r="B14" s="194">
        <f>PPCL_NG!I14+PPCL_Spot!I14+GT_NG!I14+GT_Spot!I14+Bawana_NG!I14+Bawana_RLNG!I14+Bawana_Spot!I14</f>
        <v>351.33000000000004</v>
      </c>
      <c r="C14" s="194">
        <f>PPCL_NG!P14+PPCL_Spot!P14+GT_NG!P14+GT_Spot!P14+Bawana_NG!P14+Bawana_RLNG!P14+Bawana_Spot!P14</f>
        <v>351.52894179894184</v>
      </c>
      <c r="D14" s="195">
        <f t="shared" si="0"/>
        <v>-0.19894179894180297</v>
      </c>
      <c r="E14" s="194">
        <f>PPCL_NG!J14+PPCL_Spot!J14+GT_NG!J14+GT_Spot!J14+Bawana_NG!J14+Bawana_RLNG!J14+Bawana_Spot!J14</f>
        <v>80.460000000000008</v>
      </c>
      <c r="F14" s="194">
        <f>PPCL_NG!Q14+PPCL_Spot!Q14+GT_NG!Q14+GT_Spot!Q14+Bawana_NG!Q14+Bawana_RLNG!Q14+Bawana_Spot!Q14</f>
        <v>80.573660130718963</v>
      </c>
      <c r="G14" s="195">
        <f t="shared" si="1"/>
        <v>-0.11366013071895509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15.080000000000002</v>
      </c>
      <c r="J14" s="195">
        <f t="shared" si="2"/>
        <v>0</v>
      </c>
      <c r="K14" s="194">
        <f>PPCL_NG!L14+PPCL_Spot!L14+GT_NG!L14+GT_Spot!L14+Bawana_NG!L14+Bawana_RLNG!L14+Bawana_Spot!L14</f>
        <v>67.330000000000013</v>
      </c>
      <c r="L14" s="194">
        <f>PPCL_NG!S14+PPCL_Spot!S14+GT_NG!S14+GT_Spot!S14+Bawana_NG!S14+Bawana_RLNG!S14+Bawana_Spot!S14</f>
        <v>67.359548708372245</v>
      </c>
      <c r="M14" s="195">
        <f t="shared" si="3"/>
        <v>-2.9548708372232113E-2</v>
      </c>
      <c r="N14" s="194">
        <f>PPCL_NG!M14+PPCL_Spot!M14+GT_NG!M14+GT_Spot!M14+Bawana_NG!M14+Bawana_RLNG!M14+Bawana_Spot!M14</f>
        <v>96.37</v>
      </c>
      <c r="O14" s="194">
        <f>PPCL_NG!T14+PPCL_Spot!T14+GT_NG!T14+GT_Spot!T14+Bawana_NG!T14+Bawana_RLNG!T14+Bawana_Spot!T14</f>
        <v>96.497849361967027</v>
      </c>
      <c r="P14" s="195">
        <f t="shared" si="4"/>
        <v>-0.1278493619670229</v>
      </c>
      <c r="Q14" s="195">
        <f t="shared" si="5"/>
        <v>-0.47000000000001307</v>
      </c>
    </row>
    <row r="15" spans="1:17">
      <c r="A15" s="34" t="s">
        <v>57</v>
      </c>
      <c r="B15" s="194">
        <f>PPCL_NG!I15+PPCL_Spot!I15+GT_NG!I15+GT_Spot!I15+Bawana_NG!I15+Bawana_RLNG!I15+Bawana_Spot!I15</f>
        <v>351.33000000000004</v>
      </c>
      <c r="C15" s="194">
        <f>PPCL_NG!P15+PPCL_Spot!P15+GT_NG!P15+GT_Spot!P15+Bawana_NG!P15+Bawana_RLNG!P15+Bawana_Spot!P15</f>
        <v>351.52894179894184</v>
      </c>
      <c r="D15" s="195">
        <f t="shared" si="0"/>
        <v>-0.19894179894180297</v>
      </c>
      <c r="E15" s="194">
        <f>PPCL_NG!J15+PPCL_Spot!J15+GT_NG!J15+GT_Spot!J15+Bawana_NG!J15+Bawana_RLNG!J15+Bawana_Spot!J15</f>
        <v>80.460000000000008</v>
      </c>
      <c r="F15" s="194">
        <f>PPCL_NG!Q15+PPCL_Spot!Q15+GT_NG!Q15+GT_Spot!Q15+Bawana_NG!Q15+Bawana_RLNG!Q15+Bawana_Spot!Q15</f>
        <v>80.573660130718963</v>
      </c>
      <c r="G15" s="195">
        <f t="shared" si="1"/>
        <v>-0.11366013071895509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15.080000000000002</v>
      </c>
      <c r="J15" s="195">
        <f t="shared" si="2"/>
        <v>0</v>
      </c>
      <c r="K15" s="194">
        <f>PPCL_NG!L15+PPCL_Spot!L15+GT_NG!L15+GT_Spot!L15+Bawana_NG!L15+Bawana_RLNG!L15+Bawana_Spot!L15</f>
        <v>67.330000000000013</v>
      </c>
      <c r="L15" s="194">
        <f>PPCL_NG!S15+PPCL_Spot!S15+GT_NG!S15+GT_Spot!S15+Bawana_NG!S15+Bawana_RLNG!S15+Bawana_Spot!S15</f>
        <v>67.359548708372245</v>
      </c>
      <c r="M15" s="195">
        <f t="shared" si="3"/>
        <v>-2.9548708372232113E-2</v>
      </c>
      <c r="N15" s="194">
        <f>PPCL_NG!M15+PPCL_Spot!M15+GT_NG!M15+GT_Spot!M15+Bawana_NG!M15+Bawana_RLNG!M15+Bawana_Spot!M15</f>
        <v>96.37</v>
      </c>
      <c r="O15" s="194">
        <f>PPCL_NG!T15+PPCL_Spot!T15+GT_NG!T15+GT_Spot!T15+Bawana_NG!T15+Bawana_RLNG!T15+Bawana_Spot!T15</f>
        <v>96.497849361967027</v>
      </c>
      <c r="P15" s="195">
        <f t="shared" si="4"/>
        <v>-0.1278493619670229</v>
      </c>
      <c r="Q15" s="195">
        <f t="shared" si="5"/>
        <v>-0.47000000000001307</v>
      </c>
    </row>
    <row r="16" spans="1:17">
      <c r="A16" s="34" t="s">
        <v>58</v>
      </c>
      <c r="B16" s="194">
        <f>PPCL_NG!I16+PPCL_Spot!I16+GT_NG!I16+GT_Spot!I16+Bawana_NG!I16+Bawana_RLNG!I16+Bawana_Spot!I16</f>
        <v>351.33000000000004</v>
      </c>
      <c r="C16" s="194">
        <f>PPCL_NG!P16+PPCL_Spot!P16+GT_NG!P16+GT_Spot!P16+Bawana_NG!P16+Bawana_RLNG!P16+Bawana_Spot!P16</f>
        <v>351.52894179894184</v>
      </c>
      <c r="D16" s="195">
        <f t="shared" si="0"/>
        <v>-0.19894179894180297</v>
      </c>
      <c r="E16" s="194">
        <f>PPCL_NG!J16+PPCL_Spot!J16+GT_NG!J16+GT_Spot!J16+Bawana_NG!J16+Bawana_RLNG!J16+Bawana_Spot!J16</f>
        <v>80.460000000000008</v>
      </c>
      <c r="F16" s="194">
        <f>PPCL_NG!Q16+PPCL_Spot!Q16+GT_NG!Q16+GT_Spot!Q16+Bawana_NG!Q16+Bawana_RLNG!Q16+Bawana_Spot!Q16</f>
        <v>80.573660130718963</v>
      </c>
      <c r="G16" s="195">
        <f t="shared" si="1"/>
        <v>-0.11366013071895509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15.080000000000002</v>
      </c>
      <c r="J16" s="195">
        <f t="shared" si="2"/>
        <v>0</v>
      </c>
      <c r="K16" s="194">
        <f>PPCL_NG!L16+PPCL_Spot!L16+GT_NG!L16+GT_Spot!L16+Bawana_NG!L16+Bawana_RLNG!L16+Bawana_Spot!L16</f>
        <v>67.330000000000013</v>
      </c>
      <c r="L16" s="194">
        <f>PPCL_NG!S16+PPCL_Spot!S16+GT_NG!S16+GT_Spot!S16+Bawana_NG!S16+Bawana_RLNG!S16+Bawana_Spot!S16</f>
        <v>67.359548708372245</v>
      </c>
      <c r="M16" s="195">
        <f t="shared" si="3"/>
        <v>-2.9548708372232113E-2</v>
      </c>
      <c r="N16" s="194">
        <f>PPCL_NG!M16+PPCL_Spot!M16+GT_NG!M16+GT_Spot!M16+Bawana_NG!M16+Bawana_RLNG!M16+Bawana_Spot!M16</f>
        <v>96.37</v>
      </c>
      <c r="O16" s="194">
        <f>PPCL_NG!T16+PPCL_Spot!T16+GT_NG!T16+GT_Spot!T16+Bawana_NG!T16+Bawana_RLNG!T16+Bawana_Spot!T16</f>
        <v>96.497849361967027</v>
      </c>
      <c r="P16" s="195">
        <f t="shared" si="4"/>
        <v>-0.1278493619670229</v>
      </c>
      <c r="Q16" s="195">
        <f t="shared" si="5"/>
        <v>-0.47000000000001307</v>
      </c>
    </row>
    <row r="17" spans="1:17">
      <c r="A17" s="34" t="s">
        <v>59</v>
      </c>
      <c r="B17" s="194">
        <f>PPCL_NG!I17+PPCL_Spot!I17+GT_NG!I17+GT_Spot!I17+Bawana_NG!I17+Bawana_RLNG!I17+Bawana_Spot!I17</f>
        <v>351.33000000000004</v>
      </c>
      <c r="C17" s="194">
        <f>PPCL_NG!P17+PPCL_Spot!P17+GT_NG!P17+GT_Spot!P17+Bawana_NG!P17+Bawana_RLNG!P17+Bawana_Spot!P17</f>
        <v>351.52894179894184</v>
      </c>
      <c r="D17" s="195">
        <f t="shared" si="0"/>
        <v>-0.19894179894180297</v>
      </c>
      <c r="E17" s="194">
        <f>PPCL_NG!J17+PPCL_Spot!J17+GT_NG!J17+GT_Spot!J17+Bawana_NG!J17+Bawana_RLNG!J17+Bawana_Spot!J17</f>
        <v>80.460000000000008</v>
      </c>
      <c r="F17" s="194">
        <f>PPCL_NG!Q17+PPCL_Spot!Q17+GT_NG!Q17+GT_Spot!Q17+Bawana_NG!Q17+Bawana_RLNG!Q17+Bawana_Spot!Q17</f>
        <v>80.573660130718963</v>
      </c>
      <c r="G17" s="195">
        <f t="shared" si="1"/>
        <v>-0.11366013071895509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15.080000000000002</v>
      </c>
      <c r="J17" s="195">
        <f t="shared" si="2"/>
        <v>0</v>
      </c>
      <c r="K17" s="194">
        <f>PPCL_NG!L17+PPCL_Spot!L17+GT_NG!L17+GT_Spot!L17+Bawana_NG!L17+Bawana_RLNG!L17+Bawana_Spot!L17</f>
        <v>67.330000000000013</v>
      </c>
      <c r="L17" s="194">
        <f>PPCL_NG!S17+PPCL_Spot!S17+GT_NG!S17+GT_Spot!S17+Bawana_NG!S17+Bawana_RLNG!S17+Bawana_Spot!S17</f>
        <v>67.359548708372245</v>
      </c>
      <c r="M17" s="195">
        <f t="shared" si="3"/>
        <v>-2.9548708372232113E-2</v>
      </c>
      <c r="N17" s="194">
        <f>PPCL_NG!M17+PPCL_Spot!M17+GT_NG!M17+GT_Spot!M17+Bawana_NG!M17+Bawana_RLNG!M17+Bawana_Spot!M17</f>
        <v>96.37</v>
      </c>
      <c r="O17" s="194">
        <f>PPCL_NG!T17+PPCL_Spot!T17+GT_NG!T17+GT_Spot!T17+Bawana_NG!T17+Bawana_RLNG!T17+Bawana_Spot!T17</f>
        <v>96.497849361967027</v>
      </c>
      <c r="P17" s="195">
        <f t="shared" si="4"/>
        <v>-0.1278493619670229</v>
      </c>
      <c r="Q17" s="195">
        <f t="shared" si="5"/>
        <v>-0.47000000000001307</v>
      </c>
    </row>
    <row r="18" spans="1:17">
      <c r="A18" s="34" t="s">
        <v>60</v>
      </c>
      <c r="B18" s="194">
        <f>PPCL_NG!I18+PPCL_Spot!I18+GT_NG!I18+GT_Spot!I18+Bawana_NG!I18+Bawana_RLNG!I18+Bawana_Spot!I18</f>
        <v>351.73</v>
      </c>
      <c r="C18" s="194">
        <f>PPCL_NG!P18+PPCL_Spot!P18+GT_NG!P18+GT_Spot!P18+Bawana_NG!P18+Bawana_RLNG!P18+Bawana_Spot!P18</f>
        <v>351.93718816067656</v>
      </c>
      <c r="D18" s="195">
        <f t="shared" si="0"/>
        <v>-0.20718816067653734</v>
      </c>
      <c r="E18" s="194">
        <f>PPCL_NG!J18+PPCL_Spot!J18+GT_NG!J18+GT_Spot!J18+Bawana_NG!J18+Bawana_RLNG!J18+Bawana_Spot!J18</f>
        <v>80.69</v>
      </c>
      <c r="F18" s="194">
        <f>PPCL_NG!Q18+PPCL_Spot!Q18+GT_NG!Q18+GT_Spot!Q18+Bawana_NG!Q18+Bawana_RLNG!Q18+Bawana_Spot!Q18</f>
        <v>80.808393234672309</v>
      </c>
      <c r="G18" s="195">
        <f t="shared" si="1"/>
        <v>-0.11839323467231111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15.080000000000002</v>
      </c>
      <c r="J18" s="195">
        <f t="shared" si="2"/>
        <v>0</v>
      </c>
      <c r="K18" s="194">
        <f>PPCL_NG!L18+PPCL_Spot!L18+GT_NG!L18+GT_Spot!L18+Bawana_NG!L18+Bawana_RLNG!L18+Bawana_Spot!L18</f>
        <v>67.39</v>
      </c>
      <c r="L18" s="194">
        <f>PPCL_NG!S18+PPCL_Spot!S18+GT_NG!S18+GT_Spot!S18+Bawana_NG!S18+Bawana_RLNG!S18+Bawana_Spot!S18</f>
        <v>67.420782241014805</v>
      </c>
      <c r="M18" s="195">
        <f t="shared" si="3"/>
        <v>-3.0782241014804868E-2</v>
      </c>
      <c r="N18" s="194">
        <f>PPCL_NG!M18+PPCL_Spot!M18+GT_NG!M18+GT_Spot!M18+Bawana_NG!M18+Bawana_RLNG!M18+Bawana_Spot!M18</f>
        <v>96.66</v>
      </c>
      <c r="O18" s="194">
        <f>PPCL_NG!T18+PPCL_Spot!T18+GT_NG!T18+GT_Spot!T18+Bawana_NG!T18+Bawana_RLNG!T18+Bawana_Spot!T18</f>
        <v>96.793636363636381</v>
      </c>
      <c r="P18" s="195">
        <f t="shared" si="4"/>
        <v>-0.1336363636363842</v>
      </c>
      <c r="Q18" s="195">
        <f t="shared" si="5"/>
        <v>-0.49000000000003752</v>
      </c>
    </row>
    <row r="19" spans="1:17">
      <c r="A19" s="34" t="s">
        <v>61</v>
      </c>
      <c r="B19" s="194">
        <f>PPCL_NG!I19+PPCL_Spot!I19+GT_NG!I19+GT_Spot!I19+Bawana_NG!I19+Bawana_RLNG!I19+Bawana_Spot!I19</f>
        <v>351.73</v>
      </c>
      <c r="C19" s="194">
        <f>PPCL_NG!P19+PPCL_Spot!P19+GT_NG!P19+GT_Spot!P19+Bawana_NG!P19+Bawana_RLNG!P19+Bawana_Spot!P19</f>
        <v>351.93718816067656</v>
      </c>
      <c r="D19" s="195">
        <f t="shared" si="0"/>
        <v>-0.20718816067653734</v>
      </c>
      <c r="E19" s="194">
        <f>PPCL_NG!J19+PPCL_Spot!J19+GT_NG!J19+GT_Spot!J19+Bawana_NG!J19+Bawana_RLNG!J19+Bawana_Spot!J19</f>
        <v>80.69</v>
      </c>
      <c r="F19" s="194">
        <f>PPCL_NG!Q19+PPCL_Spot!Q19+GT_NG!Q19+GT_Spot!Q19+Bawana_NG!Q19+Bawana_RLNG!Q19+Bawana_Spot!Q19</f>
        <v>80.808393234672309</v>
      </c>
      <c r="G19" s="195">
        <f t="shared" si="1"/>
        <v>-0.11839323467231111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15.080000000000002</v>
      </c>
      <c r="J19" s="195">
        <f t="shared" si="2"/>
        <v>0</v>
      </c>
      <c r="K19" s="194">
        <f>PPCL_NG!L19+PPCL_Spot!L19+GT_NG!L19+GT_Spot!L19+Bawana_NG!L19+Bawana_RLNG!L19+Bawana_Spot!L19</f>
        <v>67.39</v>
      </c>
      <c r="L19" s="194">
        <f>PPCL_NG!S19+PPCL_Spot!S19+GT_NG!S19+GT_Spot!S19+Bawana_NG!S19+Bawana_RLNG!S19+Bawana_Spot!S19</f>
        <v>67.420782241014805</v>
      </c>
      <c r="M19" s="195">
        <f t="shared" si="3"/>
        <v>-3.0782241014804868E-2</v>
      </c>
      <c r="N19" s="194">
        <f>PPCL_NG!M19+PPCL_Spot!M19+GT_NG!M19+GT_Spot!M19+Bawana_NG!M19+Bawana_RLNG!M19+Bawana_Spot!M19</f>
        <v>96.66</v>
      </c>
      <c r="O19" s="194">
        <f>PPCL_NG!T19+PPCL_Spot!T19+GT_NG!T19+GT_Spot!T19+Bawana_NG!T19+Bawana_RLNG!T19+Bawana_Spot!T19</f>
        <v>96.793636363636381</v>
      </c>
      <c r="P19" s="195">
        <f t="shared" si="4"/>
        <v>-0.1336363636363842</v>
      </c>
      <c r="Q19" s="195">
        <f t="shared" si="5"/>
        <v>-0.49000000000003752</v>
      </c>
    </row>
    <row r="20" spans="1:17">
      <c r="A20" s="34" t="s">
        <v>62</v>
      </c>
      <c r="B20" s="194">
        <f>PPCL_NG!I20+PPCL_Spot!I20+GT_NG!I20+GT_Spot!I20+Bawana_NG!I20+Bawana_RLNG!I20+Bawana_Spot!I20</f>
        <v>351.73</v>
      </c>
      <c r="C20" s="194">
        <f>PPCL_NG!P20+PPCL_Spot!P20+GT_NG!P20+GT_Spot!P20+Bawana_NG!P20+Bawana_RLNG!P20+Bawana_Spot!P20</f>
        <v>351.93718816067656</v>
      </c>
      <c r="D20" s="195">
        <f t="shared" si="0"/>
        <v>-0.20718816067653734</v>
      </c>
      <c r="E20" s="194">
        <f>PPCL_NG!J20+PPCL_Spot!J20+GT_NG!J20+GT_Spot!J20+Bawana_NG!J20+Bawana_RLNG!J20+Bawana_Spot!J20</f>
        <v>80.69</v>
      </c>
      <c r="F20" s="194">
        <f>PPCL_NG!Q20+PPCL_Spot!Q20+GT_NG!Q20+GT_Spot!Q20+Bawana_NG!Q20+Bawana_RLNG!Q20+Bawana_Spot!Q20</f>
        <v>80.808393234672309</v>
      </c>
      <c r="G20" s="195">
        <f t="shared" si="1"/>
        <v>-0.11839323467231111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15.080000000000002</v>
      </c>
      <c r="J20" s="195">
        <f t="shared" si="2"/>
        <v>0</v>
      </c>
      <c r="K20" s="194">
        <f>PPCL_NG!L20+PPCL_Spot!L20+GT_NG!L20+GT_Spot!L20+Bawana_NG!L20+Bawana_RLNG!L20+Bawana_Spot!L20</f>
        <v>67.39</v>
      </c>
      <c r="L20" s="194">
        <f>PPCL_NG!S20+PPCL_Spot!S20+GT_NG!S20+GT_Spot!S20+Bawana_NG!S20+Bawana_RLNG!S20+Bawana_Spot!S20</f>
        <v>67.420782241014805</v>
      </c>
      <c r="M20" s="195">
        <f t="shared" si="3"/>
        <v>-3.0782241014804868E-2</v>
      </c>
      <c r="N20" s="194">
        <f>PPCL_NG!M20+PPCL_Spot!M20+GT_NG!M20+GT_Spot!M20+Bawana_NG!M20+Bawana_RLNG!M20+Bawana_Spot!M20</f>
        <v>96.66</v>
      </c>
      <c r="O20" s="194">
        <f>PPCL_NG!T20+PPCL_Spot!T20+GT_NG!T20+GT_Spot!T20+Bawana_NG!T20+Bawana_RLNG!T20+Bawana_Spot!T20</f>
        <v>96.793636363636381</v>
      </c>
      <c r="P20" s="195">
        <f t="shared" si="4"/>
        <v>-0.1336363636363842</v>
      </c>
      <c r="Q20" s="195">
        <f t="shared" si="5"/>
        <v>-0.49000000000003752</v>
      </c>
    </row>
    <row r="21" spans="1:17">
      <c r="A21" s="34" t="s">
        <v>63</v>
      </c>
      <c r="B21" s="194">
        <f>PPCL_NG!I21+PPCL_Spot!I21+GT_NG!I21+GT_Spot!I21+Bawana_NG!I21+Bawana_RLNG!I21+Bawana_Spot!I21</f>
        <v>351.73</v>
      </c>
      <c r="C21" s="194">
        <f>PPCL_NG!P21+PPCL_Spot!P21+GT_NG!P21+GT_Spot!P21+Bawana_NG!P21+Bawana_RLNG!P21+Bawana_Spot!P21</f>
        <v>351.93718816067656</v>
      </c>
      <c r="D21" s="195">
        <f t="shared" si="0"/>
        <v>-0.20718816067653734</v>
      </c>
      <c r="E21" s="194">
        <f>PPCL_NG!J21+PPCL_Spot!J21+GT_NG!J21+GT_Spot!J21+Bawana_NG!J21+Bawana_RLNG!J21+Bawana_Spot!J21</f>
        <v>80.69</v>
      </c>
      <c r="F21" s="194">
        <f>PPCL_NG!Q21+PPCL_Spot!Q21+GT_NG!Q21+GT_Spot!Q21+Bawana_NG!Q21+Bawana_RLNG!Q21+Bawana_Spot!Q21</f>
        <v>80.808393234672309</v>
      </c>
      <c r="G21" s="195">
        <f t="shared" si="1"/>
        <v>-0.11839323467231111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15.080000000000002</v>
      </c>
      <c r="J21" s="195">
        <f t="shared" si="2"/>
        <v>0</v>
      </c>
      <c r="K21" s="194">
        <f>PPCL_NG!L21+PPCL_Spot!L21+GT_NG!L21+GT_Spot!L21+Bawana_NG!L21+Bawana_RLNG!L21+Bawana_Spot!L21</f>
        <v>67.39</v>
      </c>
      <c r="L21" s="194">
        <f>PPCL_NG!S21+PPCL_Spot!S21+GT_NG!S21+GT_Spot!S21+Bawana_NG!S21+Bawana_RLNG!S21+Bawana_Spot!S21</f>
        <v>67.420782241014805</v>
      </c>
      <c r="M21" s="195">
        <f t="shared" si="3"/>
        <v>-3.0782241014804868E-2</v>
      </c>
      <c r="N21" s="194">
        <f>PPCL_NG!M21+PPCL_Spot!M21+GT_NG!M21+GT_Spot!M21+Bawana_NG!M21+Bawana_RLNG!M21+Bawana_Spot!M21</f>
        <v>96.66</v>
      </c>
      <c r="O21" s="194">
        <f>PPCL_NG!T21+PPCL_Spot!T21+GT_NG!T21+GT_Spot!T21+Bawana_NG!T21+Bawana_RLNG!T21+Bawana_Spot!T21</f>
        <v>96.793636363636381</v>
      </c>
      <c r="P21" s="195">
        <f t="shared" si="4"/>
        <v>-0.1336363636363842</v>
      </c>
      <c r="Q21" s="195">
        <f t="shared" si="5"/>
        <v>-0.49000000000003752</v>
      </c>
    </row>
    <row r="22" spans="1:17">
      <c r="A22" s="34" t="s">
        <v>64</v>
      </c>
      <c r="B22" s="194">
        <f>PPCL_NG!I22+PPCL_Spot!I22+GT_NG!I22+GT_Spot!I22+Bawana_NG!I22+Bawana_RLNG!I22+Bawana_Spot!I22</f>
        <v>351.73</v>
      </c>
      <c r="C22" s="194">
        <f>PPCL_NG!P22+PPCL_Spot!P22+GT_NG!P22+GT_Spot!P22+Bawana_NG!P22+Bawana_RLNG!P22+Bawana_Spot!P22</f>
        <v>351.93718816067656</v>
      </c>
      <c r="D22" s="195">
        <f t="shared" si="0"/>
        <v>-0.20718816067653734</v>
      </c>
      <c r="E22" s="194">
        <f>PPCL_NG!J22+PPCL_Spot!J22+GT_NG!J22+GT_Spot!J22+Bawana_NG!J22+Bawana_RLNG!J22+Bawana_Spot!J22</f>
        <v>80.69</v>
      </c>
      <c r="F22" s="194">
        <f>PPCL_NG!Q22+PPCL_Spot!Q22+GT_NG!Q22+GT_Spot!Q22+Bawana_NG!Q22+Bawana_RLNG!Q22+Bawana_Spot!Q22</f>
        <v>80.808393234672309</v>
      </c>
      <c r="G22" s="195">
        <f t="shared" si="1"/>
        <v>-0.11839323467231111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15.080000000000002</v>
      </c>
      <c r="J22" s="195">
        <f t="shared" si="2"/>
        <v>0</v>
      </c>
      <c r="K22" s="194">
        <f>PPCL_NG!L22+PPCL_Spot!L22+GT_NG!L22+GT_Spot!L22+Bawana_NG!L22+Bawana_RLNG!L22+Bawana_Spot!L22</f>
        <v>67.39</v>
      </c>
      <c r="L22" s="194">
        <f>PPCL_NG!S22+PPCL_Spot!S22+GT_NG!S22+GT_Spot!S22+Bawana_NG!S22+Bawana_RLNG!S22+Bawana_Spot!S22</f>
        <v>67.420782241014805</v>
      </c>
      <c r="M22" s="195">
        <f t="shared" si="3"/>
        <v>-3.0782241014804868E-2</v>
      </c>
      <c r="N22" s="194">
        <f>PPCL_NG!M22+PPCL_Spot!M22+GT_NG!M22+GT_Spot!M22+Bawana_NG!M22+Bawana_RLNG!M22+Bawana_Spot!M22</f>
        <v>96.66</v>
      </c>
      <c r="O22" s="194">
        <f>PPCL_NG!T22+PPCL_Spot!T22+GT_NG!T22+GT_Spot!T22+Bawana_NG!T22+Bawana_RLNG!T22+Bawana_Spot!T22</f>
        <v>96.793636363636381</v>
      </c>
      <c r="P22" s="195">
        <f t="shared" si="4"/>
        <v>-0.1336363636363842</v>
      </c>
      <c r="Q22" s="195">
        <f t="shared" si="5"/>
        <v>-0.49000000000003752</v>
      </c>
    </row>
    <row r="23" spans="1:17">
      <c r="A23" s="34" t="s">
        <v>65</v>
      </c>
      <c r="B23" s="194">
        <f>PPCL_NG!I23+PPCL_Spot!I23+GT_NG!I23+GT_Spot!I23+Bawana_NG!I23+Bawana_RLNG!I23+Bawana_Spot!I23</f>
        <v>351.73</v>
      </c>
      <c r="C23" s="194">
        <f>PPCL_NG!P23+PPCL_Spot!P23+GT_NG!P23+GT_Spot!P23+Bawana_NG!P23+Bawana_RLNG!P23+Bawana_Spot!P23</f>
        <v>351.93718816067656</v>
      </c>
      <c r="D23" s="195">
        <f t="shared" si="0"/>
        <v>-0.20718816067653734</v>
      </c>
      <c r="E23" s="194">
        <f>PPCL_NG!J23+PPCL_Spot!J23+GT_NG!J23+GT_Spot!J23+Bawana_NG!J23+Bawana_RLNG!J23+Bawana_Spot!J23</f>
        <v>80.69</v>
      </c>
      <c r="F23" s="194">
        <f>PPCL_NG!Q23+PPCL_Spot!Q23+GT_NG!Q23+GT_Spot!Q23+Bawana_NG!Q23+Bawana_RLNG!Q23+Bawana_Spot!Q23</f>
        <v>80.808393234672309</v>
      </c>
      <c r="G23" s="195">
        <f t="shared" si="1"/>
        <v>-0.11839323467231111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15.080000000000002</v>
      </c>
      <c r="J23" s="195">
        <f t="shared" si="2"/>
        <v>0</v>
      </c>
      <c r="K23" s="194">
        <f>PPCL_NG!L23+PPCL_Spot!L23+GT_NG!L23+GT_Spot!L23+Bawana_NG!L23+Bawana_RLNG!L23+Bawana_Spot!L23</f>
        <v>67.39</v>
      </c>
      <c r="L23" s="194">
        <f>PPCL_NG!S23+PPCL_Spot!S23+GT_NG!S23+GT_Spot!S23+Bawana_NG!S23+Bawana_RLNG!S23+Bawana_Spot!S23</f>
        <v>67.420782241014805</v>
      </c>
      <c r="M23" s="195">
        <f t="shared" si="3"/>
        <v>-3.0782241014804868E-2</v>
      </c>
      <c r="N23" s="194">
        <f>PPCL_NG!M23+PPCL_Spot!M23+GT_NG!M23+GT_Spot!M23+Bawana_NG!M23+Bawana_RLNG!M23+Bawana_Spot!M23</f>
        <v>96.66</v>
      </c>
      <c r="O23" s="194">
        <f>PPCL_NG!T23+PPCL_Spot!T23+GT_NG!T23+GT_Spot!T23+Bawana_NG!T23+Bawana_RLNG!T23+Bawana_Spot!T23</f>
        <v>96.793636363636381</v>
      </c>
      <c r="P23" s="195">
        <f t="shared" si="4"/>
        <v>-0.1336363636363842</v>
      </c>
      <c r="Q23" s="195">
        <f t="shared" si="5"/>
        <v>-0.49000000000003752</v>
      </c>
    </row>
    <row r="24" spans="1:17">
      <c r="A24" s="34" t="s">
        <v>66</v>
      </c>
      <c r="B24" s="194">
        <f>PPCL_NG!I24+PPCL_Spot!I24+GT_NG!I24+GT_Spot!I24+Bawana_NG!I24+Bawana_RLNG!I24+Bawana_Spot!I24</f>
        <v>351.73</v>
      </c>
      <c r="C24" s="194">
        <f>PPCL_NG!P24+PPCL_Spot!P24+GT_NG!P24+GT_Spot!P24+Bawana_NG!P24+Bawana_RLNG!P24+Bawana_Spot!P24</f>
        <v>351.93718816067656</v>
      </c>
      <c r="D24" s="195">
        <f t="shared" si="0"/>
        <v>-0.20718816067653734</v>
      </c>
      <c r="E24" s="194">
        <f>PPCL_NG!J24+PPCL_Spot!J24+GT_NG!J24+GT_Spot!J24+Bawana_NG!J24+Bawana_RLNG!J24+Bawana_Spot!J24</f>
        <v>80.69</v>
      </c>
      <c r="F24" s="194">
        <f>PPCL_NG!Q24+PPCL_Spot!Q24+GT_NG!Q24+GT_Spot!Q24+Bawana_NG!Q24+Bawana_RLNG!Q24+Bawana_Spot!Q24</f>
        <v>80.808393234672309</v>
      </c>
      <c r="G24" s="195">
        <f t="shared" si="1"/>
        <v>-0.11839323467231111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15.080000000000002</v>
      </c>
      <c r="J24" s="195">
        <f t="shared" si="2"/>
        <v>0</v>
      </c>
      <c r="K24" s="194">
        <f>PPCL_NG!L24+PPCL_Spot!L24+GT_NG!L24+GT_Spot!L24+Bawana_NG!L24+Bawana_RLNG!L24+Bawana_Spot!L24</f>
        <v>67.39</v>
      </c>
      <c r="L24" s="194">
        <f>PPCL_NG!S24+PPCL_Spot!S24+GT_NG!S24+GT_Spot!S24+Bawana_NG!S24+Bawana_RLNG!S24+Bawana_Spot!S24</f>
        <v>67.420782241014805</v>
      </c>
      <c r="M24" s="195">
        <f t="shared" si="3"/>
        <v>-3.0782241014804868E-2</v>
      </c>
      <c r="N24" s="194">
        <f>PPCL_NG!M24+PPCL_Spot!M24+GT_NG!M24+GT_Spot!M24+Bawana_NG!M24+Bawana_RLNG!M24+Bawana_Spot!M24</f>
        <v>96.66</v>
      </c>
      <c r="O24" s="194">
        <f>PPCL_NG!T24+PPCL_Spot!T24+GT_NG!T24+GT_Spot!T24+Bawana_NG!T24+Bawana_RLNG!T24+Bawana_Spot!T24</f>
        <v>96.793636363636381</v>
      </c>
      <c r="P24" s="195">
        <f t="shared" si="4"/>
        <v>-0.1336363636363842</v>
      </c>
      <c r="Q24" s="195">
        <f t="shared" si="5"/>
        <v>-0.49000000000003752</v>
      </c>
    </row>
    <row r="25" spans="1:17">
      <c r="A25" s="34" t="s">
        <v>67</v>
      </c>
      <c r="B25" s="194">
        <f>PPCL_NG!I25+PPCL_Spot!I25+GT_NG!I25+GT_Spot!I25+Bawana_NG!I25+Bawana_RLNG!I25+Bawana_Spot!I25</f>
        <v>351.73</v>
      </c>
      <c r="C25" s="194">
        <f>PPCL_NG!P25+PPCL_Spot!P25+GT_NG!P25+GT_Spot!P25+Bawana_NG!P25+Bawana_RLNG!P25+Bawana_Spot!P25</f>
        <v>351.93718816067656</v>
      </c>
      <c r="D25" s="195">
        <f t="shared" si="0"/>
        <v>-0.20718816067653734</v>
      </c>
      <c r="E25" s="194">
        <f>PPCL_NG!J25+PPCL_Spot!J25+GT_NG!J25+GT_Spot!J25+Bawana_NG!J25+Bawana_RLNG!J25+Bawana_Spot!J25</f>
        <v>80.69</v>
      </c>
      <c r="F25" s="194">
        <f>PPCL_NG!Q25+PPCL_Spot!Q25+GT_NG!Q25+GT_Spot!Q25+Bawana_NG!Q25+Bawana_RLNG!Q25+Bawana_Spot!Q25</f>
        <v>80.808393234672309</v>
      </c>
      <c r="G25" s="195">
        <f t="shared" si="1"/>
        <v>-0.11839323467231111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15.080000000000002</v>
      </c>
      <c r="J25" s="195">
        <f t="shared" si="2"/>
        <v>0</v>
      </c>
      <c r="K25" s="194">
        <f>PPCL_NG!L25+PPCL_Spot!L25+GT_NG!L25+GT_Spot!L25+Bawana_NG!L25+Bawana_RLNG!L25+Bawana_Spot!L25</f>
        <v>67.39</v>
      </c>
      <c r="L25" s="194">
        <f>PPCL_NG!S25+PPCL_Spot!S25+GT_NG!S25+GT_Spot!S25+Bawana_NG!S25+Bawana_RLNG!S25+Bawana_Spot!S25</f>
        <v>67.420782241014805</v>
      </c>
      <c r="M25" s="195">
        <f t="shared" si="3"/>
        <v>-3.0782241014804868E-2</v>
      </c>
      <c r="N25" s="194">
        <f>PPCL_NG!M25+PPCL_Spot!M25+GT_NG!M25+GT_Spot!M25+Bawana_NG!M25+Bawana_RLNG!M25+Bawana_Spot!M25</f>
        <v>96.66</v>
      </c>
      <c r="O25" s="194">
        <f>PPCL_NG!T25+PPCL_Spot!T25+GT_NG!T25+GT_Spot!T25+Bawana_NG!T25+Bawana_RLNG!T25+Bawana_Spot!T25</f>
        <v>96.793636363636381</v>
      </c>
      <c r="P25" s="195">
        <f t="shared" si="4"/>
        <v>-0.1336363636363842</v>
      </c>
      <c r="Q25" s="195">
        <f t="shared" si="5"/>
        <v>-0.49000000000003752</v>
      </c>
    </row>
    <row r="26" spans="1:17">
      <c r="A26" s="34" t="s">
        <v>68</v>
      </c>
      <c r="B26" s="194">
        <f>PPCL_NG!I26+PPCL_Spot!I26+GT_NG!I26+GT_Spot!I26+Bawana_NG!I26+Bawana_RLNG!I26+Bawana_Spot!I26</f>
        <v>351.73</v>
      </c>
      <c r="C26" s="194">
        <f>PPCL_NG!P26+PPCL_Spot!P26+GT_NG!P26+GT_Spot!P26+Bawana_NG!P26+Bawana_RLNG!P26+Bawana_Spot!P26</f>
        <v>351.93718816067656</v>
      </c>
      <c r="D26" s="195">
        <f t="shared" si="0"/>
        <v>-0.20718816067653734</v>
      </c>
      <c r="E26" s="194">
        <f>PPCL_NG!J26+PPCL_Spot!J26+GT_NG!J26+GT_Spot!J26+Bawana_NG!J26+Bawana_RLNG!J26+Bawana_Spot!J26</f>
        <v>80.69</v>
      </c>
      <c r="F26" s="194">
        <f>PPCL_NG!Q26+PPCL_Spot!Q26+GT_NG!Q26+GT_Spot!Q26+Bawana_NG!Q26+Bawana_RLNG!Q26+Bawana_Spot!Q26</f>
        <v>80.808393234672309</v>
      </c>
      <c r="G26" s="195">
        <f t="shared" si="1"/>
        <v>-0.11839323467231111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15.080000000000002</v>
      </c>
      <c r="J26" s="195">
        <f t="shared" si="2"/>
        <v>0</v>
      </c>
      <c r="K26" s="194">
        <f>PPCL_NG!L26+PPCL_Spot!L26+GT_NG!L26+GT_Spot!L26+Bawana_NG!L26+Bawana_RLNG!L26+Bawana_Spot!L26</f>
        <v>67.39</v>
      </c>
      <c r="L26" s="194">
        <f>PPCL_NG!S26+PPCL_Spot!S26+GT_NG!S26+GT_Spot!S26+Bawana_NG!S26+Bawana_RLNG!S26+Bawana_Spot!S26</f>
        <v>67.420782241014805</v>
      </c>
      <c r="M26" s="195">
        <f t="shared" si="3"/>
        <v>-3.0782241014804868E-2</v>
      </c>
      <c r="N26" s="194">
        <f>PPCL_NG!M26+PPCL_Spot!M26+GT_NG!M26+GT_Spot!M26+Bawana_NG!M26+Bawana_RLNG!M26+Bawana_Spot!M26</f>
        <v>96.66</v>
      </c>
      <c r="O26" s="194">
        <f>PPCL_NG!T26+PPCL_Spot!T26+GT_NG!T26+GT_Spot!T26+Bawana_NG!T26+Bawana_RLNG!T26+Bawana_Spot!T26</f>
        <v>96.793636363636381</v>
      </c>
      <c r="P26" s="195">
        <f t="shared" si="4"/>
        <v>-0.1336363636363842</v>
      </c>
      <c r="Q26" s="195">
        <f t="shared" si="5"/>
        <v>-0.49000000000003752</v>
      </c>
    </row>
    <row r="27" spans="1:17">
      <c r="A27" s="34" t="s">
        <v>69</v>
      </c>
      <c r="B27" s="194">
        <f>PPCL_NG!I27+PPCL_Spot!I27+GT_NG!I27+GT_Spot!I27+Bawana_NG!I27+Bawana_RLNG!I27+Bawana_Spot!I27</f>
        <v>351.73</v>
      </c>
      <c r="C27" s="194">
        <f>PPCL_NG!P27+PPCL_Spot!P27+GT_NG!P27+GT_Spot!P27+Bawana_NG!P27+Bawana_RLNG!P27+Bawana_Spot!P27</f>
        <v>351.93718816067656</v>
      </c>
      <c r="D27" s="195">
        <f t="shared" si="0"/>
        <v>-0.20718816067653734</v>
      </c>
      <c r="E27" s="194">
        <f>PPCL_NG!J27+PPCL_Spot!J27+GT_NG!J27+GT_Spot!J27+Bawana_NG!J27+Bawana_RLNG!J27+Bawana_Spot!J27</f>
        <v>80.69</v>
      </c>
      <c r="F27" s="194">
        <f>PPCL_NG!Q27+PPCL_Spot!Q27+GT_NG!Q27+GT_Spot!Q27+Bawana_NG!Q27+Bawana_RLNG!Q27+Bawana_Spot!Q27</f>
        <v>80.808393234672309</v>
      </c>
      <c r="G27" s="195">
        <f t="shared" si="1"/>
        <v>-0.11839323467231111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15.080000000000002</v>
      </c>
      <c r="J27" s="195">
        <f t="shared" si="2"/>
        <v>0</v>
      </c>
      <c r="K27" s="194">
        <f>PPCL_NG!L27+PPCL_Spot!L27+GT_NG!L27+GT_Spot!L27+Bawana_NG!L27+Bawana_RLNG!L27+Bawana_Spot!L27</f>
        <v>67.39</v>
      </c>
      <c r="L27" s="194">
        <f>PPCL_NG!S27+PPCL_Spot!S27+GT_NG!S27+GT_Spot!S27+Bawana_NG!S27+Bawana_RLNG!S27+Bawana_Spot!S27</f>
        <v>67.420782241014805</v>
      </c>
      <c r="M27" s="195">
        <f t="shared" si="3"/>
        <v>-3.0782241014804868E-2</v>
      </c>
      <c r="N27" s="194">
        <f>PPCL_NG!M27+PPCL_Spot!M27+GT_NG!M27+GT_Spot!M27+Bawana_NG!M27+Bawana_RLNG!M27+Bawana_Spot!M27</f>
        <v>96.66</v>
      </c>
      <c r="O27" s="194">
        <f>PPCL_NG!T27+PPCL_Spot!T27+GT_NG!T27+GT_Spot!T27+Bawana_NG!T27+Bawana_RLNG!T27+Bawana_Spot!T27</f>
        <v>96.793636363636381</v>
      </c>
      <c r="P27" s="195">
        <f t="shared" si="4"/>
        <v>-0.1336363636363842</v>
      </c>
      <c r="Q27" s="195">
        <f t="shared" si="5"/>
        <v>-0.49000000000003752</v>
      </c>
    </row>
    <row r="28" spans="1:17">
      <c r="A28" s="34" t="s">
        <v>70</v>
      </c>
      <c r="B28" s="194">
        <f>PPCL_NG!I28+PPCL_Spot!I28+GT_NG!I28+GT_Spot!I28+Bawana_NG!I28+Bawana_RLNG!I28+Bawana_Spot!I28</f>
        <v>351.73</v>
      </c>
      <c r="C28" s="194">
        <f>PPCL_NG!P28+PPCL_Spot!P28+GT_NG!P28+GT_Spot!P28+Bawana_NG!P28+Bawana_RLNG!P28+Bawana_Spot!P28</f>
        <v>351.93718816067656</v>
      </c>
      <c r="D28" s="195">
        <f t="shared" si="0"/>
        <v>-0.20718816067653734</v>
      </c>
      <c r="E28" s="194">
        <f>PPCL_NG!J28+PPCL_Spot!J28+GT_NG!J28+GT_Spot!J28+Bawana_NG!J28+Bawana_RLNG!J28+Bawana_Spot!J28</f>
        <v>80.69</v>
      </c>
      <c r="F28" s="194">
        <f>PPCL_NG!Q28+PPCL_Spot!Q28+GT_NG!Q28+GT_Spot!Q28+Bawana_NG!Q28+Bawana_RLNG!Q28+Bawana_Spot!Q28</f>
        <v>80.808393234672309</v>
      </c>
      <c r="G28" s="195">
        <f t="shared" si="1"/>
        <v>-0.11839323467231111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15.080000000000002</v>
      </c>
      <c r="J28" s="195">
        <f t="shared" si="2"/>
        <v>0</v>
      </c>
      <c r="K28" s="194">
        <f>PPCL_NG!L28+PPCL_Spot!L28+GT_NG!L28+GT_Spot!L28+Bawana_NG!L28+Bawana_RLNG!L28+Bawana_Spot!L28</f>
        <v>67.39</v>
      </c>
      <c r="L28" s="194">
        <f>PPCL_NG!S28+PPCL_Spot!S28+GT_NG!S28+GT_Spot!S28+Bawana_NG!S28+Bawana_RLNG!S28+Bawana_Spot!S28</f>
        <v>67.420782241014805</v>
      </c>
      <c r="M28" s="195">
        <f t="shared" si="3"/>
        <v>-3.0782241014804868E-2</v>
      </c>
      <c r="N28" s="194">
        <f>PPCL_NG!M28+PPCL_Spot!M28+GT_NG!M28+GT_Spot!M28+Bawana_NG!M28+Bawana_RLNG!M28+Bawana_Spot!M28</f>
        <v>96.66</v>
      </c>
      <c r="O28" s="194">
        <f>PPCL_NG!T28+PPCL_Spot!T28+GT_NG!T28+GT_Spot!T28+Bawana_NG!T28+Bawana_RLNG!T28+Bawana_Spot!T28</f>
        <v>96.793636363636381</v>
      </c>
      <c r="P28" s="195">
        <f t="shared" si="4"/>
        <v>-0.1336363636363842</v>
      </c>
      <c r="Q28" s="195">
        <f t="shared" si="5"/>
        <v>-0.49000000000003752</v>
      </c>
    </row>
    <row r="29" spans="1:17">
      <c r="A29" s="34" t="s">
        <v>71</v>
      </c>
      <c r="B29" s="194">
        <f>PPCL_NG!I29+PPCL_Spot!I29+GT_NG!I29+GT_Spot!I29+Bawana_NG!I29+Bawana_RLNG!I29+Bawana_Spot!I29</f>
        <v>351.73</v>
      </c>
      <c r="C29" s="194">
        <f>PPCL_NG!P29+PPCL_Spot!P29+GT_NG!P29+GT_Spot!P29+Bawana_NG!P29+Bawana_RLNG!P29+Bawana_Spot!P29</f>
        <v>351.93718816067656</v>
      </c>
      <c r="D29" s="195">
        <f t="shared" si="0"/>
        <v>-0.20718816067653734</v>
      </c>
      <c r="E29" s="194">
        <f>PPCL_NG!J29+PPCL_Spot!J29+GT_NG!J29+GT_Spot!J29+Bawana_NG!J29+Bawana_RLNG!J29+Bawana_Spot!J29</f>
        <v>80.69</v>
      </c>
      <c r="F29" s="194">
        <f>PPCL_NG!Q29+PPCL_Spot!Q29+GT_NG!Q29+GT_Spot!Q29+Bawana_NG!Q29+Bawana_RLNG!Q29+Bawana_Spot!Q29</f>
        <v>80.808393234672309</v>
      </c>
      <c r="G29" s="195">
        <f t="shared" si="1"/>
        <v>-0.11839323467231111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15.080000000000002</v>
      </c>
      <c r="J29" s="195">
        <f t="shared" si="2"/>
        <v>0</v>
      </c>
      <c r="K29" s="194">
        <f>PPCL_NG!L29+PPCL_Spot!L29+GT_NG!L29+GT_Spot!L29+Bawana_NG!L29+Bawana_RLNG!L29+Bawana_Spot!L29</f>
        <v>67.39</v>
      </c>
      <c r="L29" s="194">
        <f>PPCL_NG!S29+PPCL_Spot!S29+GT_NG!S29+GT_Spot!S29+Bawana_NG!S29+Bawana_RLNG!S29+Bawana_Spot!S29</f>
        <v>67.420782241014805</v>
      </c>
      <c r="M29" s="195">
        <f t="shared" si="3"/>
        <v>-3.0782241014804868E-2</v>
      </c>
      <c r="N29" s="194">
        <f>PPCL_NG!M29+PPCL_Spot!M29+GT_NG!M29+GT_Spot!M29+Bawana_NG!M29+Bawana_RLNG!M29+Bawana_Spot!M29</f>
        <v>96.66</v>
      </c>
      <c r="O29" s="194">
        <f>PPCL_NG!T29+PPCL_Spot!T29+GT_NG!T29+GT_Spot!T29+Bawana_NG!T29+Bawana_RLNG!T29+Bawana_Spot!T29</f>
        <v>96.793636363636381</v>
      </c>
      <c r="P29" s="195">
        <f t="shared" si="4"/>
        <v>-0.1336363636363842</v>
      </c>
      <c r="Q29" s="195">
        <f t="shared" si="5"/>
        <v>-0.49000000000003752</v>
      </c>
    </row>
    <row r="30" spans="1:17">
      <c r="A30" s="34" t="s">
        <v>72</v>
      </c>
      <c r="B30" s="194">
        <f>PPCL_NG!I30+PPCL_Spot!I30+GT_NG!I30+GT_Spot!I30+Bawana_NG!I30+Bawana_RLNG!I30+Bawana_Spot!I30</f>
        <v>351.73</v>
      </c>
      <c r="C30" s="194">
        <f>PPCL_NG!P30+PPCL_Spot!P30+GT_NG!P30+GT_Spot!P30+Bawana_NG!P30+Bawana_RLNG!P30+Bawana_Spot!P30</f>
        <v>351.93718816067656</v>
      </c>
      <c r="D30" s="195">
        <f t="shared" si="0"/>
        <v>-0.20718816067653734</v>
      </c>
      <c r="E30" s="194">
        <f>PPCL_NG!J30+PPCL_Spot!J30+GT_NG!J30+GT_Spot!J30+Bawana_NG!J30+Bawana_RLNG!J30+Bawana_Spot!J30</f>
        <v>80.69</v>
      </c>
      <c r="F30" s="194">
        <f>PPCL_NG!Q30+PPCL_Spot!Q30+GT_NG!Q30+GT_Spot!Q30+Bawana_NG!Q30+Bawana_RLNG!Q30+Bawana_Spot!Q30</f>
        <v>80.808393234672309</v>
      </c>
      <c r="G30" s="195">
        <f t="shared" si="1"/>
        <v>-0.11839323467231111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15.080000000000002</v>
      </c>
      <c r="J30" s="195">
        <f t="shared" si="2"/>
        <v>0</v>
      </c>
      <c r="K30" s="194">
        <f>PPCL_NG!L30+PPCL_Spot!L30+GT_NG!L30+GT_Spot!L30+Bawana_NG!L30+Bawana_RLNG!L30+Bawana_Spot!L30</f>
        <v>67.39</v>
      </c>
      <c r="L30" s="194">
        <f>PPCL_NG!S30+PPCL_Spot!S30+GT_NG!S30+GT_Spot!S30+Bawana_NG!S30+Bawana_RLNG!S30+Bawana_Spot!S30</f>
        <v>67.420782241014805</v>
      </c>
      <c r="M30" s="195">
        <f t="shared" si="3"/>
        <v>-3.0782241014804868E-2</v>
      </c>
      <c r="N30" s="194">
        <f>PPCL_NG!M30+PPCL_Spot!M30+GT_NG!M30+GT_Spot!M30+Bawana_NG!M30+Bawana_RLNG!M30+Bawana_Spot!M30</f>
        <v>96.66</v>
      </c>
      <c r="O30" s="194">
        <f>PPCL_NG!T30+PPCL_Spot!T30+GT_NG!T30+GT_Spot!T30+Bawana_NG!T30+Bawana_RLNG!T30+Bawana_Spot!T30</f>
        <v>96.793636363636381</v>
      </c>
      <c r="P30" s="195">
        <f t="shared" si="4"/>
        <v>-0.1336363636363842</v>
      </c>
      <c r="Q30" s="195">
        <f t="shared" si="5"/>
        <v>-0.49000000000003752</v>
      </c>
    </row>
    <row r="31" spans="1:17">
      <c r="A31" s="34" t="s">
        <v>73</v>
      </c>
      <c r="B31" s="194">
        <f>PPCL_NG!I31+PPCL_Spot!I31+GT_NG!I31+GT_Spot!I31+Bawana_NG!I31+Bawana_RLNG!I31+Bawana_Spot!I31</f>
        <v>351.73</v>
      </c>
      <c r="C31" s="194">
        <f>PPCL_NG!P31+PPCL_Spot!P31+GT_NG!P31+GT_Spot!P31+Bawana_NG!P31+Bawana_RLNG!P31+Bawana_Spot!P31</f>
        <v>351.93718816067656</v>
      </c>
      <c r="D31" s="195">
        <f t="shared" si="0"/>
        <v>-0.20718816067653734</v>
      </c>
      <c r="E31" s="194">
        <f>PPCL_NG!J31+PPCL_Spot!J31+GT_NG!J31+GT_Spot!J31+Bawana_NG!J31+Bawana_RLNG!J31+Bawana_Spot!J31</f>
        <v>80.69</v>
      </c>
      <c r="F31" s="194">
        <f>PPCL_NG!Q31+PPCL_Spot!Q31+GT_NG!Q31+GT_Spot!Q31+Bawana_NG!Q31+Bawana_RLNG!Q31+Bawana_Spot!Q31</f>
        <v>80.808393234672309</v>
      </c>
      <c r="G31" s="195">
        <f t="shared" si="1"/>
        <v>-0.11839323467231111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15.080000000000002</v>
      </c>
      <c r="J31" s="195">
        <f t="shared" si="2"/>
        <v>0</v>
      </c>
      <c r="K31" s="194">
        <f>PPCL_NG!L31+PPCL_Spot!L31+GT_NG!L31+GT_Spot!L31+Bawana_NG!L31+Bawana_RLNG!L31+Bawana_Spot!L31</f>
        <v>67.39</v>
      </c>
      <c r="L31" s="194">
        <f>PPCL_NG!S31+PPCL_Spot!S31+GT_NG!S31+GT_Spot!S31+Bawana_NG!S31+Bawana_RLNG!S31+Bawana_Spot!S31</f>
        <v>67.420782241014805</v>
      </c>
      <c r="M31" s="195">
        <f t="shared" si="3"/>
        <v>-3.0782241014804868E-2</v>
      </c>
      <c r="N31" s="194">
        <f>PPCL_NG!M31+PPCL_Spot!M31+GT_NG!M31+GT_Spot!M31+Bawana_NG!M31+Bawana_RLNG!M31+Bawana_Spot!M31</f>
        <v>96.66</v>
      </c>
      <c r="O31" s="194">
        <f>PPCL_NG!T31+PPCL_Spot!T31+GT_NG!T31+GT_Spot!T31+Bawana_NG!T31+Bawana_RLNG!T31+Bawana_Spot!T31</f>
        <v>96.793636363636381</v>
      </c>
      <c r="P31" s="195">
        <f t="shared" si="4"/>
        <v>-0.1336363636363842</v>
      </c>
      <c r="Q31" s="195">
        <f t="shared" si="5"/>
        <v>-0.49000000000003752</v>
      </c>
    </row>
    <row r="32" spans="1:17">
      <c r="A32" s="34" t="s">
        <v>74</v>
      </c>
      <c r="B32" s="194">
        <f>PPCL_NG!I32+PPCL_Spot!I32+GT_NG!I32+GT_Spot!I32+Bawana_NG!I32+Bawana_RLNG!I32+Bawana_Spot!I32</f>
        <v>351.73</v>
      </c>
      <c r="C32" s="194">
        <f>PPCL_NG!P32+PPCL_Spot!P32+GT_NG!P32+GT_Spot!P32+Bawana_NG!P32+Bawana_RLNG!P32+Bawana_Spot!P32</f>
        <v>351.93718816067656</v>
      </c>
      <c r="D32" s="195">
        <f t="shared" si="0"/>
        <v>-0.20718816067653734</v>
      </c>
      <c r="E32" s="194">
        <f>PPCL_NG!J32+PPCL_Spot!J32+GT_NG!J32+GT_Spot!J32+Bawana_NG!J32+Bawana_RLNG!J32+Bawana_Spot!J32</f>
        <v>80.69</v>
      </c>
      <c r="F32" s="194">
        <f>PPCL_NG!Q32+PPCL_Spot!Q32+GT_NG!Q32+GT_Spot!Q32+Bawana_NG!Q32+Bawana_RLNG!Q32+Bawana_Spot!Q32</f>
        <v>80.808393234672309</v>
      </c>
      <c r="G32" s="195">
        <f t="shared" si="1"/>
        <v>-0.11839323467231111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15.080000000000002</v>
      </c>
      <c r="J32" s="195">
        <f t="shared" si="2"/>
        <v>0</v>
      </c>
      <c r="K32" s="194">
        <f>PPCL_NG!L32+PPCL_Spot!L32+GT_NG!L32+GT_Spot!L32+Bawana_NG!L32+Bawana_RLNG!L32+Bawana_Spot!L32</f>
        <v>67.39</v>
      </c>
      <c r="L32" s="194">
        <f>PPCL_NG!S32+PPCL_Spot!S32+GT_NG!S32+GT_Spot!S32+Bawana_NG!S32+Bawana_RLNG!S32+Bawana_Spot!S32</f>
        <v>67.420782241014805</v>
      </c>
      <c r="M32" s="195">
        <f t="shared" si="3"/>
        <v>-3.0782241014804868E-2</v>
      </c>
      <c r="N32" s="194">
        <f>PPCL_NG!M32+PPCL_Spot!M32+GT_NG!M32+GT_Spot!M32+Bawana_NG!M32+Bawana_RLNG!M32+Bawana_Spot!M32</f>
        <v>96.66</v>
      </c>
      <c r="O32" s="194">
        <f>PPCL_NG!T32+PPCL_Spot!T32+GT_NG!T32+GT_Spot!T32+Bawana_NG!T32+Bawana_RLNG!T32+Bawana_Spot!T32</f>
        <v>96.793636363636381</v>
      </c>
      <c r="P32" s="195">
        <f t="shared" si="4"/>
        <v>-0.1336363636363842</v>
      </c>
      <c r="Q32" s="195">
        <f t="shared" si="5"/>
        <v>-0.49000000000003752</v>
      </c>
    </row>
    <row r="33" spans="1:17">
      <c r="A33" s="34" t="s">
        <v>75</v>
      </c>
      <c r="B33" s="194">
        <f>PPCL_NG!I33+PPCL_Spot!I33+GT_NG!I33+GT_Spot!I33+Bawana_NG!I33+Bawana_RLNG!I33+Bawana_Spot!I33</f>
        <v>351.73</v>
      </c>
      <c r="C33" s="194">
        <f>PPCL_NG!P33+PPCL_Spot!P33+GT_NG!P33+GT_Spot!P33+Bawana_NG!P33+Bawana_RLNG!P33+Bawana_Spot!P33</f>
        <v>351.93718816067656</v>
      </c>
      <c r="D33" s="195">
        <f t="shared" si="0"/>
        <v>-0.20718816067653734</v>
      </c>
      <c r="E33" s="194">
        <f>PPCL_NG!J33+PPCL_Spot!J33+GT_NG!J33+GT_Spot!J33+Bawana_NG!J33+Bawana_RLNG!J33+Bawana_Spot!J33</f>
        <v>80.69</v>
      </c>
      <c r="F33" s="194">
        <f>PPCL_NG!Q33+PPCL_Spot!Q33+GT_NG!Q33+GT_Spot!Q33+Bawana_NG!Q33+Bawana_RLNG!Q33+Bawana_Spot!Q33</f>
        <v>80.808393234672309</v>
      </c>
      <c r="G33" s="195">
        <f t="shared" si="1"/>
        <v>-0.11839323467231111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15.080000000000002</v>
      </c>
      <c r="J33" s="195">
        <f t="shared" si="2"/>
        <v>0</v>
      </c>
      <c r="K33" s="194">
        <f>PPCL_NG!L33+PPCL_Spot!L33+GT_NG!L33+GT_Spot!L33+Bawana_NG!L33+Bawana_RLNG!L33+Bawana_Spot!L33</f>
        <v>67.39</v>
      </c>
      <c r="L33" s="194">
        <f>PPCL_NG!S33+PPCL_Spot!S33+GT_NG!S33+GT_Spot!S33+Bawana_NG!S33+Bawana_RLNG!S33+Bawana_Spot!S33</f>
        <v>67.420782241014805</v>
      </c>
      <c r="M33" s="195">
        <f t="shared" si="3"/>
        <v>-3.0782241014804868E-2</v>
      </c>
      <c r="N33" s="194">
        <f>PPCL_NG!M33+PPCL_Spot!M33+GT_NG!M33+GT_Spot!M33+Bawana_NG!M33+Bawana_RLNG!M33+Bawana_Spot!M33</f>
        <v>96.66</v>
      </c>
      <c r="O33" s="194">
        <f>PPCL_NG!T33+PPCL_Spot!T33+GT_NG!T33+GT_Spot!T33+Bawana_NG!T33+Bawana_RLNG!T33+Bawana_Spot!T33</f>
        <v>96.793636363636381</v>
      </c>
      <c r="P33" s="195">
        <f t="shared" si="4"/>
        <v>-0.1336363636363842</v>
      </c>
      <c r="Q33" s="195">
        <f t="shared" si="5"/>
        <v>-0.49000000000003752</v>
      </c>
    </row>
    <row r="34" spans="1:17">
      <c r="A34" s="34" t="s">
        <v>76</v>
      </c>
      <c r="B34" s="194">
        <f>PPCL_NG!I34+PPCL_Spot!I34+GT_NG!I34+GT_Spot!I34+Bawana_NG!I34+Bawana_RLNG!I34+Bawana_Spot!I34</f>
        <v>351.73</v>
      </c>
      <c r="C34" s="194">
        <f>PPCL_NG!P34+PPCL_Spot!P34+GT_NG!P34+GT_Spot!P34+Bawana_NG!P34+Bawana_RLNG!P34+Bawana_Spot!P34</f>
        <v>351.93718816067656</v>
      </c>
      <c r="D34" s="195">
        <f t="shared" si="0"/>
        <v>-0.20718816067653734</v>
      </c>
      <c r="E34" s="194">
        <f>PPCL_NG!J34+PPCL_Spot!J34+GT_NG!J34+GT_Spot!J34+Bawana_NG!J34+Bawana_RLNG!J34+Bawana_Spot!J34</f>
        <v>80.69</v>
      </c>
      <c r="F34" s="194">
        <f>PPCL_NG!Q34+PPCL_Spot!Q34+GT_NG!Q34+GT_Spot!Q34+Bawana_NG!Q34+Bawana_RLNG!Q34+Bawana_Spot!Q34</f>
        <v>80.808393234672309</v>
      </c>
      <c r="G34" s="195">
        <f t="shared" si="1"/>
        <v>-0.11839323467231111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15.080000000000002</v>
      </c>
      <c r="J34" s="195">
        <f t="shared" si="2"/>
        <v>0</v>
      </c>
      <c r="K34" s="194">
        <f>PPCL_NG!L34+PPCL_Spot!L34+GT_NG!L34+GT_Spot!L34+Bawana_NG!L34+Bawana_RLNG!L34+Bawana_Spot!L34</f>
        <v>67.39</v>
      </c>
      <c r="L34" s="194">
        <f>PPCL_NG!S34+PPCL_Spot!S34+GT_NG!S34+GT_Spot!S34+Bawana_NG!S34+Bawana_RLNG!S34+Bawana_Spot!S34</f>
        <v>67.420782241014805</v>
      </c>
      <c r="M34" s="195">
        <f t="shared" si="3"/>
        <v>-3.0782241014804868E-2</v>
      </c>
      <c r="N34" s="194">
        <f>PPCL_NG!M34+PPCL_Spot!M34+GT_NG!M34+GT_Spot!M34+Bawana_NG!M34+Bawana_RLNG!M34+Bawana_Spot!M34</f>
        <v>96.66</v>
      </c>
      <c r="O34" s="194">
        <f>PPCL_NG!T34+PPCL_Spot!T34+GT_NG!T34+GT_Spot!T34+Bawana_NG!T34+Bawana_RLNG!T34+Bawana_Spot!T34</f>
        <v>96.793636363636381</v>
      </c>
      <c r="P34" s="195">
        <f t="shared" si="4"/>
        <v>-0.1336363636363842</v>
      </c>
      <c r="Q34" s="195">
        <f t="shared" si="5"/>
        <v>-0.49000000000003752</v>
      </c>
    </row>
    <row r="35" spans="1:17">
      <c r="A35" s="34" t="s">
        <v>77</v>
      </c>
      <c r="B35" s="194">
        <f>PPCL_NG!I35+PPCL_Spot!I35+GT_NG!I35+GT_Spot!I35+Bawana_NG!I35+Bawana_RLNG!I35+Bawana_Spot!I35</f>
        <v>351.73</v>
      </c>
      <c r="C35" s="194">
        <f>PPCL_NG!P35+PPCL_Spot!P35+GT_NG!P35+GT_Spot!P35+Bawana_NG!P35+Bawana_RLNG!P35+Bawana_Spot!P35</f>
        <v>351.93718816067656</v>
      </c>
      <c r="D35" s="195">
        <f t="shared" si="0"/>
        <v>-0.20718816067653734</v>
      </c>
      <c r="E35" s="194">
        <f>PPCL_NG!J35+PPCL_Spot!J35+GT_NG!J35+GT_Spot!J35+Bawana_NG!J35+Bawana_RLNG!J35+Bawana_Spot!J35</f>
        <v>80.69</v>
      </c>
      <c r="F35" s="194">
        <f>PPCL_NG!Q35+PPCL_Spot!Q35+GT_NG!Q35+GT_Spot!Q35+Bawana_NG!Q35+Bawana_RLNG!Q35+Bawana_Spot!Q35</f>
        <v>80.808393234672309</v>
      </c>
      <c r="G35" s="195">
        <f t="shared" si="1"/>
        <v>-0.11839323467231111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15.080000000000002</v>
      </c>
      <c r="J35" s="195">
        <f t="shared" si="2"/>
        <v>0</v>
      </c>
      <c r="K35" s="194">
        <f>PPCL_NG!L35+PPCL_Spot!L35+GT_NG!L35+GT_Spot!L35+Bawana_NG!L35+Bawana_RLNG!L35+Bawana_Spot!L35</f>
        <v>67.39</v>
      </c>
      <c r="L35" s="194">
        <f>PPCL_NG!S35+PPCL_Spot!S35+GT_NG!S35+GT_Spot!S35+Bawana_NG!S35+Bawana_RLNG!S35+Bawana_Spot!S35</f>
        <v>67.420782241014805</v>
      </c>
      <c r="M35" s="195">
        <f t="shared" si="3"/>
        <v>-3.0782241014804868E-2</v>
      </c>
      <c r="N35" s="194">
        <f>PPCL_NG!M35+PPCL_Spot!M35+GT_NG!M35+GT_Spot!M35+Bawana_NG!M35+Bawana_RLNG!M35+Bawana_Spot!M35</f>
        <v>96.66</v>
      </c>
      <c r="O35" s="194">
        <f>PPCL_NG!T35+PPCL_Spot!T35+GT_NG!T35+GT_Spot!T35+Bawana_NG!T35+Bawana_RLNG!T35+Bawana_Spot!T35</f>
        <v>96.793636363636381</v>
      </c>
      <c r="P35" s="195">
        <f t="shared" si="4"/>
        <v>-0.1336363636363842</v>
      </c>
      <c r="Q35" s="195">
        <f t="shared" si="5"/>
        <v>-0.49000000000003752</v>
      </c>
    </row>
    <row r="36" spans="1:17">
      <c r="A36" s="34" t="s">
        <v>78</v>
      </c>
      <c r="B36" s="194">
        <f>PPCL_NG!I36+PPCL_Spot!I36+GT_NG!I36+GT_Spot!I36+Bawana_NG!I36+Bawana_RLNG!I36+Bawana_Spot!I36</f>
        <v>351.73</v>
      </c>
      <c r="C36" s="194">
        <f>PPCL_NG!P36+PPCL_Spot!P36+GT_NG!P36+GT_Spot!P36+Bawana_NG!P36+Bawana_RLNG!P36+Bawana_Spot!P36</f>
        <v>351.93718816067656</v>
      </c>
      <c r="D36" s="195">
        <f t="shared" si="0"/>
        <v>-0.20718816067653734</v>
      </c>
      <c r="E36" s="194">
        <f>PPCL_NG!J36+PPCL_Spot!J36+GT_NG!J36+GT_Spot!J36+Bawana_NG!J36+Bawana_RLNG!J36+Bawana_Spot!J36</f>
        <v>80.69</v>
      </c>
      <c r="F36" s="194">
        <f>PPCL_NG!Q36+PPCL_Spot!Q36+GT_NG!Q36+GT_Spot!Q36+Bawana_NG!Q36+Bawana_RLNG!Q36+Bawana_Spot!Q36</f>
        <v>80.808393234672309</v>
      </c>
      <c r="G36" s="195">
        <f t="shared" si="1"/>
        <v>-0.11839323467231111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15.080000000000002</v>
      </c>
      <c r="J36" s="195">
        <f t="shared" si="2"/>
        <v>0</v>
      </c>
      <c r="K36" s="194">
        <f>PPCL_NG!L36+PPCL_Spot!L36+GT_NG!L36+GT_Spot!L36+Bawana_NG!L36+Bawana_RLNG!L36+Bawana_Spot!L36</f>
        <v>67.39</v>
      </c>
      <c r="L36" s="194">
        <f>PPCL_NG!S36+PPCL_Spot!S36+GT_NG!S36+GT_Spot!S36+Bawana_NG!S36+Bawana_RLNG!S36+Bawana_Spot!S36</f>
        <v>67.420782241014805</v>
      </c>
      <c r="M36" s="195">
        <f t="shared" si="3"/>
        <v>-3.0782241014804868E-2</v>
      </c>
      <c r="N36" s="194">
        <f>PPCL_NG!M36+PPCL_Spot!M36+GT_NG!M36+GT_Spot!M36+Bawana_NG!M36+Bawana_RLNG!M36+Bawana_Spot!M36</f>
        <v>96.66</v>
      </c>
      <c r="O36" s="194">
        <f>PPCL_NG!T36+PPCL_Spot!T36+GT_NG!T36+GT_Spot!T36+Bawana_NG!T36+Bawana_RLNG!T36+Bawana_Spot!T36</f>
        <v>96.793636363636381</v>
      </c>
      <c r="P36" s="195">
        <f t="shared" si="4"/>
        <v>-0.1336363636363842</v>
      </c>
      <c r="Q36" s="195">
        <f t="shared" si="5"/>
        <v>-0.49000000000003752</v>
      </c>
    </row>
    <row r="37" spans="1:17">
      <c r="A37" s="34" t="s">
        <v>79</v>
      </c>
      <c r="B37" s="194">
        <f>PPCL_NG!I37+PPCL_Spot!I37+GT_NG!I37+GT_Spot!I37+Bawana_NG!I37+Bawana_RLNG!I37+Bawana_Spot!I37</f>
        <v>351.73</v>
      </c>
      <c r="C37" s="194">
        <f>PPCL_NG!P37+PPCL_Spot!P37+GT_NG!P37+GT_Spot!P37+Bawana_NG!P37+Bawana_RLNG!P37+Bawana_Spot!P37</f>
        <v>351.93718816067656</v>
      </c>
      <c r="D37" s="195">
        <f t="shared" si="0"/>
        <v>-0.20718816067653734</v>
      </c>
      <c r="E37" s="194">
        <f>PPCL_NG!J37+PPCL_Spot!J37+GT_NG!J37+GT_Spot!J37+Bawana_NG!J37+Bawana_RLNG!J37+Bawana_Spot!J37</f>
        <v>80.69</v>
      </c>
      <c r="F37" s="194">
        <f>PPCL_NG!Q37+PPCL_Spot!Q37+GT_NG!Q37+GT_Spot!Q37+Bawana_NG!Q37+Bawana_RLNG!Q37+Bawana_Spot!Q37</f>
        <v>80.808393234672309</v>
      </c>
      <c r="G37" s="195">
        <f t="shared" si="1"/>
        <v>-0.11839323467231111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15.080000000000002</v>
      </c>
      <c r="J37" s="195">
        <f t="shared" si="2"/>
        <v>0</v>
      </c>
      <c r="K37" s="194">
        <f>PPCL_NG!L37+PPCL_Spot!L37+GT_NG!L37+GT_Spot!L37+Bawana_NG!L37+Bawana_RLNG!L37+Bawana_Spot!L37</f>
        <v>67.39</v>
      </c>
      <c r="L37" s="194">
        <f>PPCL_NG!S37+PPCL_Spot!S37+GT_NG!S37+GT_Spot!S37+Bawana_NG!S37+Bawana_RLNG!S37+Bawana_Spot!S37</f>
        <v>67.420782241014805</v>
      </c>
      <c r="M37" s="195">
        <f t="shared" si="3"/>
        <v>-3.0782241014804868E-2</v>
      </c>
      <c r="N37" s="194">
        <f>PPCL_NG!M37+PPCL_Spot!M37+GT_NG!M37+GT_Spot!M37+Bawana_NG!M37+Bawana_RLNG!M37+Bawana_Spot!M37</f>
        <v>96.66</v>
      </c>
      <c r="O37" s="194">
        <f>PPCL_NG!T37+PPCL_Spot!T37+GT_NG!T37+GT_Spot!T37+Bawana_NG!T37+Bawana_RLNG!T37+Bawana_Spot!T37</f>
        <v>96.793636363636381</v>
      </c>
      <c r="P37" s="195">
        <f t="shared" si="4"/>
        <v>-0.1336363636363842</v>
      </c>
      <c r="Q37" s="195">
        <f t="shared" si="5"/>
        <v>-0.49000000000003752</v>
      </c>
    </row>
    <row r="38" spans="1:17">
      <c r="A38" s="34" t="s">
        <v>80</v>
      </c>
      <c r="B38" s="194">
        <f>PPCL_NG!I38+PPCL_Spot!I38+GT_NG!I38+GT_Spot!I38+Bawana_NG!I38+Bawana_RLNG!I38+Bawana_Spot!I38</f>
        <v>351.73</v>
      </c>
      <c r="C38" s="194">
        <f>PPCL_NG!P38+PPCL_Spot!P38+GT_NG!P38+GT_Spot!P38+Bawana_NG!P38+Bawana_RLNG!P38+Bawana_Spot!P38</f>
        <v>351.93718816067656</v>
      </c>
      <c r="D38" s="195">
        <f t="shared" si="0"/>
        <v>-0.20718816067653734</v>
      </c>
      <c r="E38" s="194">
        <f>PPCL_NG!J38+PPCL_Spot!J38+GT_NG!J38+GT_Spot!J38+Bawana_NG!J38+Bawana_RLNG!J38+Bawana_Spot!J38</f>
        <v>80.69</v>
      </c>
      <c r="F38" s="194">
        <f>PPCL_NG!Q38+PPCL_Spot!Q38+GT_NG!Q38+GT_Spot!Q38+Bawana_NG!Q38+Bawana_RLNG!Q38+Bawana_Spot!Q38</f>
        <v>80.808393234672309</v>
      </c>
      <c r="G38" s="195">
        <f t="shared" si="1"/>
        <v>-0.11839323467231111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15.080000000000002</v>
      </c>
      <c r="J38" s="195">
        <f t="shared" si="2"/>
        <v>0</v>
      </c>
      <c r="K38" s="194">
        <f>PPCL_NG!L38+PPCL_Spot!L38+GT_NG!L38+GT_Spot!L38+Bawana_NG!L38+Bawana_RLNG!L38+Bawana_Spot!L38</f>
        <v>67.39</v>
      </c>
      <c r="L38" s="194">
        <f>PPCL_NG!S38+PPCL_Spot!S38+GT_NG!S38+GT_Spot!S38+Bawana_NG!S38+Bawana_RLNG!S38+Bawana_Spot!S38</f>
        <v>67.420782241014805</v>
      </c>
      <c r="M38" s="195">
        <f t="shared" si="3"/>
        <v>-3.0782241014804868E-2</v>
      </c>
      <c r="N38" s="194">
        <f>PPCL_NG!M38+PPCL_Spot!M38+GT_NG!M38+GT_Spot!M38+Bawana_NG!M38+Bawana_RLNG!M38+Bawana_Spot!M38</f>
        <v>96.66</v>
      </c>
      <c r="O38" s="194">
        <f>PPCL_NG!T38+PPCL_Spot!T38+GT_NG!T38+GT_Spot!T38+Bawana_NG!T38+Bawana_RLNG!T38+Bawana_Spot!T38</f>
        <v>96.793636363636381</v>
      </c>
      <c r="P38" s="195">
        <f t="shared" si="4"/>
        <v>-0.1336363636363842</v>
      </c>
      <c r="Q38" s="195">
        <f t="shared" si="5"/>
        <v>-0.49000000000003752</v>
      </c>
    </row>
    <row r="39" spans="1:17">
      <c r="A39" s="34" t="s">
        <v>81</v>
      </c>
      <c r="B39" s="194">
        <f>PPCL_NG!I39+PPCL_Spot!I39+GT_NG!I39+GT_Spot!I39+Bawana_NG!I39+Bawana_RLNG!I39+Bawana_Spot!I39</f>
        <v>351.73</v>
      </c>
      <c r="C39" s="194">
        <f>PPCL_NG!P39+PPCL_Spot!P39+GT_NG!P39+GT_Spot!P39+Bawana_NG!P39+Bawana_RLNG!P39+Bawana_Spot!P39</f>
        <v>351.93718816067656</v>
      </c>
      <c r="D39" s="195">
        <f t="shared" si="0"/>
        <v>-0.20718816067653734</v>
      </c>
      <c r="E39" s="194">
        <f>PPCL_NG!J39+PPCL_Spot!J39+GT_NG!J39+GT_Spot!J39+Bawana_NG!J39+Bawana_RLNG!J39+Bawana_Spot!J39</f>
        <v>80.69</v>
      </c>
      <c r="F39" s="194">
        <f>PPCL_NG!Q39+PPCL_Spot!Q39+GT_NG!Q39+GT_Spot!Q39+Bawana_NG!Q39+Bawana_RLNG!Q39+Bawana_Spot!Q39</f>
        <v>80.808393234672309</v>
      </c>
      <c r="G39" s="195">
        <f t="shared" si="1"/>
        <v>-0.11839323467231111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15.080000000000002</v>
      </c>
      <c r="J39" s="195">
        <f t="shared" si="2"/>
        <v>0</v>
      </c>
      <c r="K39" s="194">
        <f>PPCL_NG!L39+PPCL_Spot!L39+GT_NG!L39+GT_Spot!L39+Bawana_NG!L39+Bawana_RLNG!L39+Bawana_Spot!L39</f>
        <v>67.39</v>
      </c>
      <c r="L39" s="194">
        <f>PPCL_NG!S39+PPCL_Spot!S39+GT_NG!S39+GT_Spot!S39+Bawana_NG!S39+Bawana_RLNG!S39+Bawana_Spot!S39</f>
        <v>67.420782241014805</v>
      </c>
      <c r="M39" s="195">
        <f t="shared" si="3"/>
        <v>-3.0782241014804868E-2</v>
      </c>
      <c r="N39" s="194">
        <f>PPCL_NG!M39+PPCL_Spot!M39+GT_NG!M39+GT_Spot!M39+Bawana_NG!M39+Bawana_RLNG!M39+Bawana_Spot!M39</f>
        <v>96.66</v>
      </c>
      <c r="O39" s="194">
        <f>PPCL_NG!T39+PPCL_Spot!T39+GT_NG!T39+GT_Spot!T39+Bawana_NG!T39+Bawana_RLNG!T39+Bawana_Spot!T39</f>
        <v>96.793636363636381</v>
      </c>
      <c r="P39" s="195">
        <f t="shared" si="4"/>
        <v>-0.1336363636363842</v>
      </c>
      <c r="Q39" s="195">
        <f t="shared" si="5"/>
        <v>-0.49000000000003752</v>
      </c>
    </row>
    <row r="40" spans="1:17">
      <c r="A40" s="34" t="s">
        <v>82</v>
      </c>
      <c r="B40" s="194">
        <f>PPCL_NG!I40+PPCL_Spot!I40+GT_NG!I40+GT_Spot!I40+Bawana_NG!I40+Bawana_RLNG!I40+Bawana_Spot!I40</f>
        <v>351.73</v>
      </c>
      <c r="C40" s="194">
        <f>PPCL_NG!P40+PPCL_Spot!P40+GT_NG!P40+GT_Spot!P40+Bawana_NG!P40+Bawana_RLNG!P40+Bawana_Spot!P40</f>
        <v>351.93718816067656</v>
      </c>
      <c r="D40" s="195">
        <f t="shared" si="0"/>
        <v>-0.20718816067653734</v>
      </c>
      <c r="E40" s="194">
        <f>PPCL_NG!J40+PPCL_Spot!J40+GT_NG!J40+GT_Spot!J40+Bawana_NG!J40+Bawana_RLNG!J40+Bawana_Spot!J40</f>
        <v>80.69</v>
      </c>
      <c r="F40" s="194">
        <f>PPCL_NG!Q40+PPCL_Spot!Q40+GT_NG!Q40+GT_Spot!Q40+Bawana_NG!Q40+Bawana_RLNG!Q40+Bawana_Spot!Q40</f>
        <v>80.808393234672309</v>
      </c>
      <c r="G40" s="195">
        <f t="shared" si="1"/>
        <v>-0.11839323467231111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15.080000000000002</v>
      </c>
      <c r="J40" s="195">
        <f t="shared" si="2"/>
        <v>0</v>
      </c>
      <c r="K40" s="194">
        <f>PPCL_NG!L40+PPCL_Spot!L40+GT_NG!L40+GT_Spot!L40+Bawana_NG!L40+Bawana_RLNG!L40+Bawana_Spot!L40</f>
        <v>67.39</v>
      </c>
      <c r="L40" s="194">
        <f>PPCL_NG!S40+PPCL_Spot!S40+GT_NG!S40+GT_Spot!S40+Bawana_NG!S40+Bawana_RLNG!S40+Bawana_Spot!S40</f>
        <v>67.420782241014805</v>
      </c>
      <c r="M40" s="195">
        <f t="shared" si="3"/>
        <v>-3.0782241014804868E-2</v>
      </c>
      <c r="N40" s="194">
        <f>PPCL_NG!M40+PPCL_Spot!M40+GT_NG!M40+GT_Spot!M40+Bawana_NG!M40+Bawana_RLNG!M40+Bawana_Spot!M40</f>
        <v>96.66</v>
      </c>
      <c r="O40" s="194">
        <f>PPCL_NG!T40+PPCL_Spot!T40+GT_NG!T40+GT_Spot!T40+Bawana_NG!T40+Bawana_RLNG!T40+Bawana_Spot!T40</f>
        <v>96.793636363636381</v>
      </c>
      <c r="P40" s="195">
        <f t="shared" si="4"/>
        <v>-0.1336363636363842</v>
      </c>
      <c r="Q40" s="195">
        <f t="shared" si="5"/>
        <v>-0.49000000000003752</v>
      </c>
    </row>
    <row r="41" spans="1:17">
      <c r="A41" s="34" t="s">
        <v>83</v>
      </c>
      <c r="B41" s="194">
        <f>PPCL_NG!I41+PPCL_Spot!I41+GT_NG!I41+GT_Spot!I41+Bawana_NG!I41+Bawana_RLNG!I41+Bawana_Spot!I41</f>
        <v>351.73</v>
      </c>
      <c r="C41" s="194">
        <f>PPCL_NG!P41+PPCL_Spot!P41+GT_NG!P41+GT_Spot!P41+Bawana_NG!P41+Bawana_RLNG!P41+Bawana_Spot!P41</f>
        <v>351.93718816067656</v>
      </c>
      <c r="D41" s="195">
        <f t="shared" si="0"/>
        <v>-0.20718816067653734</v>
      </c>
      <c r="E41" s="194">
        <f>PPCL_NG!J41+PPCL_Spot!J41+GT_NG!J41+GT_Spot!J41+Bawana_NG!J41+Bawana_RLNG!J41+Bawana_Spot!J41</f>
        <v>80.69</v>
      </c>
      <c r="F41" s="194">
        <f>PPCL_NG!Q41+PPCL_Spot!Q41+GT_NG!Q41+GT_Spot!Q41+Bawana_NG!Q41+Bawana_RLNG!Q41+Bawana_Spot!Q41</f>
        <v>80.808393234672309</v>
      </c>
      <c r="G41" s="195">
        <f t="shared" si="1"/>
        <v>-0.11839323467231111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15.080000000000002</v>
      </c>
      <c r="J41" s="195">
        <f t="shared" si="2"/>
        <v>0</v>
      </c>
      <c r="K41" s="194">
        <f>PPCL_NG!L41+PPCL_Spot!L41+GT_NG!L41+GT_Spot!L41+Bawana_NG!L41+Bawana_RLNG!L41+Bawana_Spot!L41</f>
        <v>67.39</v>
      </c>
      <c r="L41" s="194">
        <f>PPCL_NG!S41+PPCL_Spot!S41+GT_NG!S41+GT_Spot!S41+Bawana_NG!S41+Bawana_RLNG!S41+Bawana_Spot!S41</f>
        <v>67.420782241014805</v>
      </c>
      <c r="M41" s="195">
        <f t="shared" si="3"/>
        <v>-3.0782241014804868E-2</v>
      </c>
      <c r="N41" s="194">
        <f>PPCL_NG!M41+PPCL_Spot!M41+GT_NG!M41+GT_Spot!M41+Bawana_NG!M41+Bawana_RLNG!M41+Bawana_Spot!M41</f>
        <v>96.66</v>
      </c>
      <c r="O41" s="194">
        <f>PPCL_NG!T41+PPCL_Spot!T41+GT_NG!T41+GT_Spot!T41+Bawana_NG!T41+Bawana_RLNG!T41+Bawana_Spot!T41</f>
        <v>96.793636363636381</v>
      </c>
      <c r="P41" s="195">
        <f t="shared" si="4"/>
        <v>-0.1336363636363842</v>
      </c>
      <c r="Q41" s="195">
        <f t="shared" si="5"/>
        <v>-0.49000000000003752</v>
      </c>
    </row>
    <row r="42" spans="1:17">
      <c r="A42" s="34" t="s">
        <v>84</v>
      </c>
      <c r="B42" s="194">
        <f>PPCL_NG!I42+PPCL_Spot!I42+GT_NG!I42+GT_Spot!I42+Bawana_NG!I42+Bawana_RLNG!I42+Bawana_Spot!I42</f>
        <v>351.73</v>
      </c>
      <c r="C42" s="194">
        <f>PPCL_NG!P42+PPCL_Spot!P42+GT_NG!P42+GT_Spot!P42+Bawana_NG!P42+Bawana_RLNG!P42+Bawana_Spot!P42</f>
        <v>351.93718816067656</v>
      </c>
      <c r="D42" s="195">
        <f t="shared" si="0"/>
        <v>-0.20718816067653734</v>
      </c>
      <c r="E42" s="194">
        <f>PPCL_NG!J42+PPCL_Spot!J42+GT_NG!J42+GT_Spot!J42+Bawana_NG!J42+Bawana_RLNG!J42+Bawana_Spot!J42</f>
        <v>80.69</v>
      </c>
      <c r="F42" s="194">
        <f>PPCL_NG!Q42+PPCL_Spot!Q42+GT_NG!Q42+GT_Spot!Q42+Bawana_NG!Q42+Bawana_RLNG!Q42+Bawana_Spot!Q42</f>
        <v>80.808393234672309</v>
      </c>
      <c r="G42" s="195">
        <f t="shared" si="1"/>
        <v>-0.11839323467231111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15.080000000000002</v>
      </c>
      <c r="J42" s="195">
        <f t="shared" si="2"/>
        <v>0</v>
      </c>
      <c r="K42" s="194">
        <f>PPCL_NG!L42+PPCL_Spot!L42+GT_NG!L42+GT_Spot!L42+Bawana_NG!L42+Bawana_RLNG!L42+Bawana_Spot!L42</f>
        <v>67.39</v>
      </c>
      <c r="L42" s="194">
        <f>PPCL_NG!S42+PPCL_Spot!S42+GT_NG!S42+GT_Spot!S42+Bawana_NG!S42+Bawana_RLNG!S42+Bawana_Spot!S42</f>
        <v>67.420782241014805</v>
      </c>
      <c r="M42" s="195">
        <f t="shared" si="3"/>
        <v>-3.0782241014804868E-2</v>
      </c>
      <c r="N42" s="194">
        <f>PPCL_NG!M42+PPCL_Spot!M42+GT_NG!M42+GT_Spot!M42+Bawana_NG!M42+Bawana_RLNG!M42+Bawana_Spot!M42</f>
        <v>96.66</v>
      </c>
      <c r="O42" s="194">
        <f>PPCL_NG!T42+PPCL_Spot!T42+GT_NG!T42+GT_Spot!T42+Bawana_NG!T42+Bawana_RLNG!T42+Bawana_Spot!T42</f>
        <v>96.793636363636381</v>
      </c>
      <c r="P42" s="195">
        <f t="shared" si="4"/>
        <v>-0.1336363636363842</v>
      </c>
      <c r="Q42" s="195">
        <f t="shared" si="5"/>
        <v>-0.49000000000003752</v>
      </c>
    </row>
    <row r="43" spans="1:17">
      <c r="A43" s="34" t="s">
        <v>85</v>
      </c>
      <c r="B43" s="194">
        <f>PPCL_NG!I43+PPCL_Spot!I43+GT_NG!I43+GT_Spot!I43+Bawana_NG!I43+Bawana_RLNG!I43+Bawana_Spot!I43</f>
        <v>351.33000000000004</v>
      </c>
      <c r="C43" s="194">
        <f>PPCL_NG!P43+PPCL_Spot!P43+GT_NG!P43+GT_Spot!P43+Bawana_NG!P43+Bawana_RLNG!P43+Bawana_Spot!P43</f>
        <v>351.52894179894184</v>
      </c>
      <c r="D43" s="195">
        <f t="shared" si="0"/>
        <v>-0.19894179894180297</v>
      </c>
      <c r="E43" s="194">
        <f>PPCL_NG!J43+PPCL_Spot!J43+GT_NG!J43+GT_Spot!J43+Bawana_NG!J43+Bawana_RLNG!J43+Bawana_Spot!J43</f>
        <v>80.460000000000008</v>
      </c>
      <c r="F43" s="194">
        <f>PPCL_NG!Q43+PPCL_Spot!Q43+GT_NG!Q43+GT_Spot!Q43+Bawana_NG!Q43+Bawana_RLNG!Q43+Bawana_Spot!Q43</f>
        <v>80.573660130718963</v>
      </c>
      <c r="G43" s="195">
        <f t="shared" si="1"/>
        <v>-0.11366013071895509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15.080000000000002</v>
      </c>
      <c r="J43" s="195">
        <f t="shared" si="2"/>
        <v>0</v>
      </c>
      <c r="K43" s="194">
        <f>PPCL_NG!L43+PPCL_Spot!L43+GT_NG!L43+GT_Spot!L43+Bawana_NG!L43+Bawana_RLNG!L43+Bawana_Spot!L43</f>
        <v>67.330000000000013</v>
      </c>
      <c r="L43" s="194">
        <f>PPCL_NG!S43+PPCL_Spot!S43+GT_NG!S43+GT_Spot!S43+Bawana_NG!S43+Bawana_RLNG!S43+Bawana_Spot!S43</f>
        <v>67.359548708372245</v>
      </c>
      <c r="M43" s="195">
        <f t="shared" si="3"/>
        <v>-2.9548708372232113E-2</v>
      </c>
      <c r="N43" s="194">
        <f>PPCL_NG!M43+PPCL_Spot!M43+GT_NG!M43+GT_Spot!M43+Bawana_NG!M43+Bawana_RLNG!M43+Bawana_Spot!M43</f>
        <v>96.37</v>
      </c>
      <c r="O43" s="194">
        <f>PPCL_NG!T43+PPCL_Spot!T43+GT_NG!T43+GT_Spot!T43+Bawana_NG!T43+Bawana_RLNG!T43+Bawana_Spot!T43</f>
        <v>96.497849361967027</v>
      </c>
      <c r="P43" s="195">
        <f t="shared" si="4"/>
        <v>-0.1278493619670229</v>
      </c>
      <c r="Q43" s="195">
        <f t="shared" si="5"/>
        <v>-0.47000000000001307</v>
      </c>
    </row>
    <row r="44" spans="1:17">
      <c r="A44" s="34" t="s">
        <v>86</v>
      </c>
      <c r="B44" s="194">
        <f>PPCL_NG!I44+PPCL_Spot!I44+GT_NG!I44+GT_Spot!I44+Bawana_NG!I44+Bawana_RLNG!I44+Bawana_Spot!I44</f>
        <v>351.33000000000004</v>
      </c>
      <c r="C44" s="194">
        <f>PPCL_NG!P44+PPCL_Spot!P44+GT_NG!P44+GT_Spot!P44+Bawana_NG!P44+Bawana_RLNG!P44+Bawana_Spot!P44</f>
        <v>351.52894179894184</v>
      </c>
      <c r="D44" s="195">
        <f t="shared" si="0"/>
        <v>-0.19894179894180297</v>
      </c>
      <c r="E44" s="194">
        <f>PPCL_NG!J44+PPCL_Spot!J44+GT_NG!J44+GT_Spot!J44+Bawana_NG!J44+Bawana_RLNG!J44+Bawana_Spot!J44</f>
        <v>80.460000000000008</v>
      </c>
      <c r="F44" s="194">
        <f>PPCL_NG!Q44+PPCL_Spot!Q44+GT_NG!Q44+GT_Spot!Q44+Bawana_NG!Q44+Bawana_RLNG!Q44+Bawana_Spot!Q44</f>
        <v>80.573660130718963</v>
      </c>
      <c r="G44" s="195">
        <f t="shared" si="1"/>
        <v>-0.11366013071895509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15.080000000000002</v>
      </c>
      <c r="J44" s="195">
        <f t="shared" si="2"/>
        <v>0</v>
      </c>
      <c r="K44" s="194">
        <f>PPCL_NG!L44+PPCL_Spot!L44+GT_NG!L44+GT_Spot!L44+Bawana_NG!L44+Bawana_RLNG!L44+Bawana_Spot!L44</f>
        <v>67.330000000000013</v>
      </c>
      <c r="L44" s="194">
        <f>PPCL_NG!S44+PPCL_Spot!S44+GT_NG!S44+GT_Spot!S44+Bawana_NG!S44+Bawana_RLNG!S44+Bawana_Spot!S44</f>
        <v>67.359548708372245</v>
      </c>
      <c r="M44" s="195">
        <f t="shared" si="3"/>
        <v>-2.9548708372232113E-2</v>
      </c>
      <c r="N44" s="194">
        <f>PPCL_NG!M44+PPCL_Spot!M44+GT_NG!M44+GT_Spot!M44+Bawana_NG!M44+Bawana_RLNG!M44+Bawana_Spot!M44</f>
        <v>96.37</v>
      </c>
      <c r="O44" s="194">
        <f>PPCL_NG!T44+PPCL_Spot!T44+GT_NG!T44+GT_Spot!T44+Bawana_NG!T44+Bawana_RLNG!T44+Bawana_Spot!T44</f>
        <v>96.497849361967027</v>
      </c>
      <c r="P44" s="195">
        <f t="shared" si="4"/>
        <v>-0.1278493619670229</v>
      </c>
      <c r="Q44" s="195">
        <f t="shared" si="5"/>
        <v>-0.47000000000001307</v>
      </c>
    </row>
    <row r="45" spans="1:17">
      <c r="A45" s="34" t="s">
        <v>87</v>
      </c>
      <c r="B45" s="194">
        <f>PPCL_NG!I45+PPCL_Spot!I45+GT_NG!I45+GT_Spot!I45+Bawana_NG!I45+Bawana_RLNG!I45+Bawana_Spot!I45</f>
        <v>350.92</v>
      </c>
      <c r="C45" s="194">
        <f>PPCL_NG!P45+PPCL_Spot!P45+GT_NG!P45+GT_Spot!P45+Bawana_NG!P45+Bawana_RLNG!P45+Bawana_Spot!P45</f>
        <v>351.10196021815852</v>
      </c>
      <c r="D45" s="195">
        <f t="shared" si="0"/>
        <v>-0.18196021815850827</v>
      </c>
      <c r="E45" s="194">
        <f>PPCL_NG!J45+PPCL_Spot!J45+GT_NG!J45+GT_Spot!J45+Bawana_NG!J45+Bawana_RLNG!J45+Bawana_Spot!J45</f>
        <v>80.23</v>
      </c>
      <c r="F45" s="194">
        <f>PPCL_NG!Q45+PPCL_Spot!Q45+GT_NG!Q45+GT_Spot!Q45+Bawana_NG!Q45+Bawana_RLNG!Q45+Bawana_Spot!Q45</f>
        <v>80.334016682707741</v>
      </c>
      <c r="G45" s="195">
        <f t="shared" si="1"/>
        <v>-0.10401668270773712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15.080000000000002</v>
      </c>
      <c r="J45" s="195">
        <f t="shared" si="2"/>
        <v>0</v>
      </c>
      <c r="K45" s="194">
        <f>PPCL_NG!L45+PPCL_Spot!L45+GT_NG!L45+GT_Spot!L45+Bawana_NG!L45+Bawana_RLNG!L45+Bawana_Spot!L45</f>
        <v>67.27000000000001</v>
      </c>
      <c r="L45" s="194">
        <f>PPCL_NG!S45+PPCL_Spot!S45+GT_NG!S45+GT_Spot!S45+Bawana_NG!S45+Bawana_RLNG!S45+Bawana_Spot!S45</f>
        <v>67.297038819377619</v>
      </c>
      <c r="M45" s="195">
        <f t="shared" si="3"/>
        <v>-2.7038819377608547E-2</v>
      </c>
      <c r="N45" s="194">
        <f>PPCL_NG!M45+PPCL_Spot!M45+GT_NG!M45+GT_Spot!M45+Bawana_NG!M45+Bawana_RLNG!M45+Bawana_Spot!M45</f>
        <v>96.11</v>
      </c>
      <c r="O45" s="194">
        <f>PPCL_NG!T45+PPCL_Spot!T45+GT_NG!T45+GT_Spot!T45+Bawana_NG!T45+Bawana_RLNG!T45+Bawana_Spot!T45</f>
        <v>96.226984279756181</v>
      </c>
      <c r="P45" s="195">
        <f t="shared" si="4"/>
        <v>-0.11698427975618131</v>
      </c>
      <c r="Q45" s="195">
        <f t="shared" si="5"/>
        <v>-0.43000000000003524</v>
      </c>
    </row>
    <row r="46" spans="1:17">
      <c r="A46" s="34" t="s">
        <v>88</v>
      </c>
      <c r="B46" s="194">
        <f>PPCL_NG!I46+PPCL_Spot!I46+GT_NG!I46+GT_Spot!I46+Bawana_NG!I46+Bawana_RLNG!I46+Bawana_Spot!I46</f>
        <v>350.92</v>
      </c>
      <c r="C46" s="194">
        <f>PPCL_NG!P46+PPCL_Spot!P46+GT_NG!P46+GT_Spot!P46+Bawana_NG!P46+Bawana_RLNG!P46+Bawana_Spot!P46</f>
        <v>351.10196021815852</v>
      </c>
      <c r="D46" s="195">
        <f t="shared" si="0"/>
        <v>-0.18196021815850827</v>
      </c>
      <c r="E46" s="194">
        <f>PPCL_NG!J46+PPCL_Spot!J46+GT_NG!J46+GT_Spot!J46+Bawana_NG!J46+Bawana_RLNG!J46+Bawana_Spot!J46</f>
        <v>80.23</v>
      </c>
      <c r="F46" s="194">
        <f>PPCL_NG!Q46+PPCL_Spot!Q46+GT_NG!Q46+GT_Spot!Q46+Bawana_NG!Q46+Bawana_RLNG!Q46+Bawana_Spot!Q46</f>
        <v>80.334016682707741</v>
      </c>
      <c r="G46" s="195">
        <f t="shared" si="1"/>
        <v>-0.10401668270773712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15.080000000000002</v>
      </c>
      <c r="J46" s="195">
        <f t="shared" si="2"/>
        <v>0</v>
      </c>
      <c r="K46" s="194">
        <f>PPCL_NG!L46+PPCL_Spot!L46+GT_NG!L46+GT_Spot!L46+Bawana_NG!L46+Bawana_RLNG!L46+Bawana_Spot!L46</f>
        <v>67.27000000000001</v>
      </c>
      <c r="L46" s="194">
        <f>PPCL_NG!S46+PPCL_Spot!S46+GT_NG!S46+GT_Spot!S46+Bawana_NG!S46+Bawana_RLNG!S46+Bawana_Spot!S46</f>
        <v>67.297038819377619</v>
      </c>
      <c r="M46" s="195">
        <f t="shared" si="3"/>
        <v>-2.7038819377608547E-2</v>
      </c>
      <c r="N46" s="194">
        <f>PPCL_NG!M46+PPCL_Spot!M46+GT_NG!M46+GT_Spot!M46+Bawana_NG!M46+Bawana_RLNG!M46+Bawana_Spot!M46</f>
        <v>96.11</v>
      </c>
      <c r="O46" s="194">
        <f>PPCL_NG!T46+PPCL_Spot!T46+GT_NG!T46+GT_Spot!T46+Bawana_NG!T46+Bawana_RLNG!T46+Bawana_Spot!T46</f>
        <v>96.226984279756181</v>
      </c>
      <c r="P46" s="195">
        <f t="shared" si="4"/>
        <v>-0.11698427975618131</v>
      </c>
      <c r="Q46" s="195">
        <f t="shared" si="5"/>
        <v>-0.43000000000003524</v>
      </c>
    </row>
    <row r="47" spans="1:17">
      <c r="A47" s="34" t="s">
        <v>89</v>
      </c>
      <c r="B47" s="194">
        <f>PPCL_NG!I47+PPCL_Spot!I47+GT_NG!I47+GT_Spot!I47+Bawana_NG!I47+Bawana_RLNG!I47+Bawana_Spot!I47</f>
        <v>350.92</v>
      </c>
      <c r="C47" s="194">
        <f>PPCL_NG!P47+PPCL_Spot!P47+GT_NG!P47+GT_Spot!P47+Bawana_NG!P47+Bawana_RLNG!P47+Bawana_Spot!P47</f>
        <v>351.10196021815852</v>
      </c>
      <c r="D47" s="195">
        <f t="shared" si="0"/>
        <v>-0.18196021815850827</v>
      </c>
      <c r="E47" s="194">
        <f>PPCL_NG!J47+PPCL_Spot!J47+GT_NG!J47+GT_Spot!J47+Bawana_NG!J47+Bawana_RLNG!J47+Bawana_Spot!J47</f>
        <v>80.23</v>
      </c>
      <c r="F47" s="194">
        <f>PPCL_NG!Q47+PPCL_Spot!Q47+GT_NG!Q47+GT_Spot!Q47+Bawana_NG!Q47+Bawana_RLNG!Q47+Bawana_Spot!Q47</f>
        <v>80.334016682707741</v>
      </c>
      <c r="G47" s="195">
        <f t="shared" si="1"/>
        <v>-0.10401668270773712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15.080000000000002</v>
      </c>
      <c r="J47" s="195">
        <f t="shared" si="2"/>
        <v>0</v>
      </c>
      <c r="K47" s="194">
        <f>PPCL_NG!L47+PPCL_Spot!L47+GT_NG!L47+GT_Spot!L47+Bawana_NG!L47+Bawana_RLNG!L47+Bawana_Spot!L47</f>
        <v>67.27000000000001</v>
      </c>
      <c r="L47" s="194">
        <f>PPCL_NG!S47+PPCL_Spot!S47+GT_NG!S47+GT_Spot!S47+Bawana_NG!S47+Bawana_RLNG!S47+Bawana_Spot!S47</f>
        <v>67.297038819377619</v>
      </c>
      <c r="M47" s="195">
        <f t="shared" si="3"/>
        <v>-2.7038819377608547E-2</v>
      </c>
      <c r="N47" s="194">
        <f>PPCL_NG!M47+PPCL_Spot!M47+GT_NG!M47+GT_Spot!M47+Bawana_NG!M47+Bawana_RLNG!M47+Bawana_Spot!M47</f>
        <v>96.11</v>
      </c>
      <c r="O47" s="194">
        <f>PPCL_NG!T47+PPCL_Spot!T47+GT_NG!T47+GT_Spot!T47+Bawana_NG!T47+Bawana_RLNG!T47+Bawana_Spot!T47</f>
        <v>96.226984279756181</v>
      </c>
      <c r="P47" s="195">
        <f t="shared" si="4"/>
        <v>-0.11698427975618131</v>
      </c>
      <c r="Q47" s="195">
        <f t="shared" si="5"/>
        <v>-0.43000000000003524</v>
      </c>
    </row>
    <row r="48" spans="1:17">
      <c r="A48" s="34" t="s">
        <v>90</v>
      </c>
      <c r="B48" s="194">
        <f>PPCL_NG!I48+PPCL_Spot!I48+GT_NG!I48+GT_Spot!I48+Bawana_NG!I48+Bawana_RLNG!I48+Bawana_Spot!I48</f>
        <v>350.92</v>
      </c>
      <c r="C48" s="194">
        <f>PPCL_NG!P48+PPCL_Spot!P48+GT_NG!P48+GT_Spot!P48+Bawana_NG!P48+Bawana_RLNG!P48+Bawana_Spot!P48</f>
        <v>351.10196021815852</v>
      </c>
      <c r="D48" s="195">
        <f t="shared" si="0"/>
        <v>-0.18196021815850827</v>
      </c>
      <c r="E48" s="194">
        <f>PPCL_NG!J48+PPCL_Spot!J48+GT_NG!J48+GT_Spot!J48+Bawana_NG!J48+Bawana_RLNG!J48+Bawana_Spot!J48</f>
        <v>80.23</v>
      </c>
      <c r="F48" s="194">
        <f>PPCL_NG!Q48+PPCL_Spot!Q48+GT_NG!Q48+GT_Spot!Q48+Bawana_NG!Q48+Bawana_RLNG!Q48+Bawana_Spot!Q48</f>
        <v>80.334016682707741</v>
      </c>
      <c r="G48" s="195">
        <f t="shared" si="1"/>
        <v>-0.10401668270773712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15.080000000000002</v>
      </c>
      <c r="J48" s="195">
        <f t="shared" si="2"/>
        <v>0</v>
      </c>
      <c r="K48" s="194">
        <f>PPCL_NG!L48+PPCL_Spot!L48+GT_NG!L48+GT_Spot!L48+Bawana_NG!L48+Bawana_RLNG!L48+Bawana_Spot!L48</f>
        <v>67.27000000000001</v>
      </c>
      <c r="L48" s="194">
        <f>PPCL_NG!S48+PPCL_Spot!S48+GT_NG!S48+GT_Spot!S48+Bawana_NG!S48+Bawana_RLNG!S48+Bawana_Spot!S48</f>
        <v>67.297038819377619</v>
      </c>
      <c r="M48" s="195">
        <f t="shared" si="3"/>
        <v>-2.7038819377608547E-2</v>
      </c>
      <c r="N48" s="194">
        <f>PPCL_NG!M48+PPCL_Spot!M48+GT_NG!M48+GT_Spot!M48+Bawana_NG!M48+Bawana_RLNG!M48+Bawana_Spot!M48</f>
        <v>96.11</v>
      </c>
      <c r="O48" s="194">
        <f>PPCL_NG!T48+PPCL_Spot!T48+GT_NG!T48+GT_Spot!T48+Bawana_NG!T48+Bawana_RLNG!T48+Bawana_Spot!T48</f>
        <v>96.226984279756181</v>
      </c>
      <c r="P48" s="195">
        <f t="shared" si="4"/>
        <v>-0.11698427975618131</v>
      </c>
      <c r="Q48" s="195">
        <f t="shared" si="5"/>
        <v>-0.43000000000003524</v>
      </c>
    </row>
    <row r="49" spans="1:17">
      <c r="A49" s="34" t="s">
        <v>91</v>
      </c>
      <c r="B49" s="194">
        <f>PPCL_NG!I49+PPCL_Spot!I49+GT_NG!I49+GT_Spot!I49+Bawana_NG!I49+Bawana_RLNG!I49+Bawana_Spot!I49</f>
        <v>349.55</v>
      </c>
      <c r="C49" s="194">
        <f>PPCL_NG!P49+PPCL_Spot!P49+GT_NG!P49+GT_Spot!P49+Bawana_NG!P49+Bawana_RLNG!P49+Bawana_Spot!P49</f>
        <v>349.73196021815852</v>
      </c>
      <c r="D49" s="195">
        <f t="shared" si="0"/>
        <v>-0.18196021815850827</v>
      </c>
      <c r="E49" s="194">
        <f>PPCL_NG!J49+PPCL_Spot!J49+GT_NG!J49+GT_Spot!J49+Bawana_NG!J49+Bawana_RLNG!J49+Bawana_Spot!J49</f>
        <v>79.740000000000009</v>
      </c>
      <c r="F49" s="194">
        <f>PPCL_NG!Q49+PPCL_Spot!Q49+GT_NG!Q49+GT_Spot!Q49+Bawana_NG!Q49+Bawana_RLNG!Q49+Bawana_Spot!Q49</f>
        <v>79.844016682707746</v>
      </c>
      <c r="G49" s="195">
        <f t="shared" si="1"/>
        <v>-0.10401668270773712</v>
      </c>
      <c r="H49" s="194">
        <f>PPCL_NG!K49+PPCL_Spot!K49+GT_NG!K49+GT_Spot!K49+Bawana_NG!K49+Bawana_RLNG!K49+Bawana_Spot!K49</f>
        <v>14.78</v>
      </c>
      <c r="I49" s="194">
        <f>PPCL_NG!R49+PPCL_Spot!R49+GT_NG!R49+GT_Spot!R49+Bawana_NG!R49+Bawana_RLNG!R49+Bawana_Spot!R49</f>
        <v>14.780000000000001</v>
      </c>
      <c r="J49" s="195">
        <f t="shared" si="2"/>
        <v>0</v>
      </c>
      <c r="K49" s="194">
        <f>PPCL_NG!L49+PPCL_Spot!L49+GT_NG!L49+GT_Spot!L49+Bawana_NG!L49+Bawana_RLNG!L49+Bawana_Spot!L49</f>
        <v>65.81</v>
      </c>
      <c r="L49" s="194">
        <f>PPCL_NG!S49+PPCL_Spot!S49+GT_NG!S49+GT_Spot!S49+Bawana_NG!S49+Bawana_RLNG!S49+Bawana_Spot!S49</f>
        <v>65.837038819377611</v>
      </c>
      <c r="M49" s="195">
        <f t="shared" si="3"/>
        <v>-2.7038819377608547E-2</v>
      </c>
      <c r="N49" s="194">
        <f>PPCL_NG!M49+PPCL_Spot!M49+GT_NG!M49+GT_Spot!M49+Bawana_NG!M49+Bawana_RLNG!M49+Bawana_Spot!M49</f>
        <v>95.73</v>
      </c>
      <c r="O49" s="194">
        <f>PPCL_NG!T49+PPCL_Spot!T49+GT_NG!T49+GT_Spot!T49+Bawana_NG!T49+Bawana_RLNG!T49+Bawana_Spot!T49</f>
        <v>95.846984279756185</v>
      </c>
      <c r="P49" s="195">
        <f t="shared" si="4"/>
        <v>-0.11698427975618131</v>
      </c>
      <c r="Q49" s="195">
        <f t="shared" si="5"/>
        <v>-0.43000000000003524</v>
      </c>
    </row>
    <row r="50" spans="1:17">
      <c r="A50" s="34" t="s">
        <v>92</v>
      </c>
      <c r="B50" s="194">
        <f>PPCL_NG!I50+PPCL_Spot!I50+GT_NG!I50+GT_Spot!I50+Bawana_NG!I50+Bawana_RLNG!I50+Bawana_Spot!I50</f>
        <v>349.55</v>
      </c>
      <c r="C50" s="194">
        <f>PPCL_NG!P50+PPCL_Spot!P50+GT_NG!P50+GT_Spot!P50+Bawana_NG!P50+Bawana_RLNG!P50+Bawana_Spot!P50</f>
        <v>349.73196021815852</v>
      </c>
      <c r="D50" s="195">
        <f t="shared" si="0"/>
        <v>-0.18196021815850827</v>
      </c>
      <c r="E50" s="194">
        <f>PPCL_NG!J50+PPCL_Spot!J50+GT_NG!J50+GT_Spot!J50+Bawana_NG!J50+Bawana_RLNG!J50+Bawana_Spot!J50</f>
        <v>79.740000000000009</v>
      </c>
      <c r="F50" s="194">
        <f>PPCL_NG!Q50+PPCL_Spot!Q50+GT_NG!Q50+GT_Spot!Q50+Bawana_NG!Q50+Bawana_RLNG!Q50+Bawana_Spot!Q50</f>
        <v>79.844016682707746</v>
      </c>
      <c r="G50" s="195">
        <f t="shared" si="1"/>
        <v>-0.10401668270773712</v>
      </c>
      <c r="H50" s="194">
        <f>PPCL_NG!K50+PPCL_Spot!K50+GT_NG!K50+GT_Spot!K50+Bawana_NG!K50+Bawana_RLNG!K50+Bawana_Spot!K50</f>
        <v>14.78</v>
      </c>
      <c r="I50" s="194">
        <f>PPCL_NG!R50+PPCL_Spot!R50+GT_NG!R50+GT_Spot!R50+Bawana_NG!R50+Bawana_RLNG!R50+Bawana_Spot!R50</f>
        <v>14.780000000000001</v>
      </c>
      <c r="J50" s="195">
        <f t="shared" si="2"/>
        <v>0</v>
      </c>
      <c r="K50" s="194">
        <f>PPCL_NG!L50+PPCL_Spot!L50+GT_NG!L50+GT_Spot!L50+Bawana_NG!L50+Bawana_RLNG!L50+Bawana_Spot!L50</f>
        <v>65.81</v>
      </c>
      <c r="L50" s="194">
        <f>PPCL_NG!S50+PPCL_Spot!S50+GT_NG!S50+GT_Spot!S50+Bawana_NG!S50+Bawana_RLNG!S50+Bawana_Spot!S50</f>
        <v>65.837038819377611</v>
      </c>
      <c r="M50" s="195">
        <f t="shared" si="3"/>
        <v>-2.7038819377608547E-2</v>
      </c>
      <c r="N50" s="194">
        <f>PPCL_NG!M50+PPCL_Spot!M50+GT_NG!M50+GT_Spot!M50+Bawana_NG!M50+Bawana_RLNG!M50+Bawana_Spot!M50</f>
        <v>95.73</v>
      </c>
      <c r="O50" s="194">
        <f>PPCL_NG!T50+PPCL_Spot!T50+GT_NG!T50+GT_Spot!T50+Bawana_NG!T50+Bawana_RLNG!T50+Bawana_Spot!T50</f>
        <v>95.846984279756185</v>
      </c>
      <c r="P50" s="195">
        <f t="shared" si="4"/>
        <v>-0.11698427975618131</v>
      </c>
      <c r="Q50" s="195">
        <f t="shared" si="5"/>
        <v>-0.43000000000003524</v>
      </c>
    </row>
    <row r="51" spans="1:17">
      <c r="A51" s="34" t="s">
        <v>93</v>
      </c>
      <c r="B51" s="194">
        <f>PPCL_NG!I51+PPCL_Spot!I51+GT_NG!I51+GT_Spot!I51+Bawana_NG!I51+Bawana_RLNG!I51+Bawana_Spot!I51</f>
        <v>349.55</v>
      </c>
      <c r="C51" s="194">
        <f>PPCL_NG!P51+PPCL_Spot!P51+GT_NG!P51+GT_Spot!P51+Bawana_NG!P51+Bawana_RLNG!P51+Bawana_Spot!P51</f>
        <v>349.73196021815852</v>
      </c>
      <c r="D51" s="195">
        <f t="shared" si="0"/>
        <v>-0.18196021815850827</v>
      </c>
      <c r="E51" s="194">
        <f>PPCL_NG!J51+PPCL_Spot!J51+GT_NG!J51+GT_Spot!J51+Bawana_NG!J51+Bawana_RLNG!J51+Bawana_Spot!J51</f>
        <v>79.740000000000009</v>
      </c>
      <c r="F51" s="194">
        <f>PPCL_NG!Q51+PPCL_Spot!Q51+GT_NG!Q51+GT_Spot!Q51+Bawana_NG!Q51+Bawana_RLNG!Q51+Bawana_Spot!Q51</f>
        <v>79.844016682707746</v>
      </c>
      <c r="G51" s="195">
        <f t="shared" si="1"/>
        <v>-0.10401668270773712</v>
      </c>
      <c r="H51" s="194">
        <f>PPCL_NG!K51+PPCL_Spot!K51+GT_NG!K51+GT_Spot!K51+Bawana_NG!K51+Bawana_RLNG!K51+Bawana_Spot!K51</f>
        <v>14.78</v>
      </c>
      <c r="I51" s="194">
        <f>PPCL_NG!R51+PPCL_Spot!R51+GT_NG!R51+GT_Spot!R51+Bawana_NG!R51+Bawana_RLNG!R51+Bawana_Spot!R51</f>
        <v>14.780000000000001</v>
      </c>
      <c r="J51" s="195">
        <f t="shared" si="2"/>
        <v>0</v>
      </c>
      <c r="K51" s="194">
        <f>PPCL_NG!L51+PPCL_Spot!L51+GT_NG!L51+GT_Spot!L51+Bawana_NG!L51+Bawana_RLNG!L51+Bawana_Spot!L51</f>
        <v>65.81</v>
      </c>
      <c r="L51" s="194">
        <f>PPCL_NG!S51+PPCL_Spot!S51+GT_NG!S51+GT_Spot!S51+Bawana_NG!S51+Bawana_RLNG!S51+Bawana_Spot!S51</f>
        <v>65.837038819377611</v>
      </c>
      <c r="M51" s="195">
        <f t="shared" si="3"/>
        <v>-2.7038819377608547E-2</v>
      </c>
      <c r="N51" s="194">
        <f>PPCL_NG!M51+PPCL_Spot!M51+GT_NG!M51+GT_Spot!M51+Bawana_NG!M51+Bawana_RLNG!M51+Bawana_Spot!M51</f>
        <v>95.73</v>
      </c>
      <c r="O51" s="194">
        <f>PPCL_NG!T51+PPCL_Spot!T51+GT_NG!T51+GT_Spot!T51+Bawana_NG!T51+Bawana_RLNG!T51+Bawana_Spot!T51</f>
        <v>95.846984279756185</v>
      </c>
      <c r="P51" s="195">
        <f t="shared" si="4"/>
        <v>-0.11698427975618131</v>
      </c>
      <c r="Q51" s="195">
        <f t="shared" si="5"/>
        <v>-0.43000000000003524</v>
      </c>
    </row>
    <row r="52" spans="1:17">
      <c r="A52" s="34" t="s">
        <v>94</v>
      </c>
      <c r="B52" s="194">
        <f>PPCL_NG!I52+PPCL_Spot!I52+GT_NG!I52+GT_Spot!I52+Bawana_NG!I52+Bawana_RLNG!I52+Bawana_Spot!I52</f>
        <v>349.55</v>
      </c>
      <c r="C52" s="194">
        <f>PPCL_NG!P52+PPCL_Spot!P52+GT_NG!P52+GT_Spot!P52+Bawana_NG!P52+Bawana_RLNG!P52+Bawana_Spot!P52</f>
        <v>349.73196021815852</v>
      </c>
      <c r="D52" s="195">
        <f t="shared" si="0"/>
        <v>-0.18196021815850827</v>
      </c>
      <c r="E52" s="194">
        <f>PPCL_NG!J52+PPCL_Spot!J52+GT_NG!J52+GT_Spot!J52+Bawana_NG!J52+Bawana_RLNG!J52+Bawana_Spot!J52</f>
        <v>79.740000000000009</v>
      </c>
      <c r="F52" s="194">
        <f>PPCL_NG!Q52+PPCL_Spot!Q52+GT_NG!Q52+GT_Spot!Q52+Bawana_NG!Q52+Bawana_RLNG!Q52+Bawana_Spot!Q52</f>
        <v>79.844016682707746</v>
      </c>
      <c r="G52" s="195">
        <f t="shared" si="1"/>
        <v>-0.10401668270773712</v>
      </c>
      <c r="H52" s="194">
        <f>PPCL_NG!K52+PPCL_Spot!K52+GT_NG!K52+GT_Spot!K52+Bawana_NG!K52+Bawana_RLNG!K52+Bawana_Spot!K52</f>
        <v>14.78</v>
      </c>
      <c r="I52" s="194">
        <f>PPCL_NG!R52+PPCL_Spot!R52+GT_NG!R52+GT_Spot!R52+Bawana_NG!R52+Bawana_RLNG!R52+Bawana_Spot!R52</f>
        <v>14.780000000000001</v>
      </c>
      <c r="J52" s="195">
        <f t="shared" si="2"/>
        <v>0</v>
      </c>
      <c r="K52" s="194">
        <f>PPCL_NG!L52+PPCL_Spot!L52+GT_NG!L52+GT_Spot!L52+Bawana_NG!L52+Bawana_RLNG!L52+Bawana_Spot!L52</f>
        <v>65.81</v>
      </c>
      <c r="L52" s="194">
        <f>PPCL_NG!S52+PPCL_Spot!S52+GT_NG!S52+GT_Spot!S52+Bawana_NG!S52+Bawana_RLNG!S52+Bawana_Spot!S52</f>
        <v>65.837038819377611</v>
      </c>
      <c r="M52" s="195">
        <f t="shared" si="3"/>
        <v>-2.7038819377608547E-2</v>
      </c>
      <c r="N52" s="194">
        <f>PPCL_NG!M52+PPCL_Spot!M52+GT_NG!M52+GT_Spot!M52+Bawana_NG!M52+Bawana_RLNG!M52+Bawana_Spot!M52</f>
        <v>95.73</v>
      </c>
      <c r="O52" s="194">
        <f>PPCL_NG!T52+PPCL_Spot!T52+GT_NG!T52+GT_Spot!T52+Bawana_NG!T52+Bawana_RLNG!T52+Bawana_Spot!T52</f>
        <v>95.846984279756185</v>
      </c>
      <c r="P52" s="195">
        <f t="shared" si="4"/>
        <v>-0.11698427975618131</v>
      </c>
      <c r="Q52" s="195">
        <f t="shared" si="5"/>
        <v>-0.43000000000003524</v>
      </c>
    </row>
    <row r="53" spans="1:17">
      <c r="A53" s="34" t="s">
        <v>95</v>
      </c>
      <c r="B53" s="194">
        <f>PPCL_NG!I53+PPCL_Spot!I53+GT_NG!I53+GT_Spot!I53+Bawana_NG!I53+Bawana_RLNG!I53+Bawana_Spot!I53</f>
        <v>349.55</v>
      </c>
      <c r="C53" s="194">
        <f>PPCL_NG!P53+PPCL_Spot!P53+GT_NG!P53+GT_Spot!P53+Bawana_NG!P53+Bawana_RLNG!P53+Bawana_Spot!P53</f>
        <v>349.73196021815852</v>
      </c>
      <c r="D53" s="195">
        <f t="shared" si="0"/>
        <v>-0.18196021815850827</v>
      </c>
      <c r="E53" s="194">
        <f>PPCL_NG!J53+PPCL_Spot!J53+GT_NG!J53+GT_Spot!J53+Bawana_NG!J53+Bawana_RLNG!J53+Bawana_Spot!J53</f>
        <v>79.740000000000009</v>
      </c>
      <c r="F53" s="194">
        <f>PPCL_NG!Q53+PPCL_Spot!Q53+GT_NG!Q53+GT_Spot!Q53+Bawana_NG!Q53+Bawana_RLNG!Q53+Bawana_Spot!Q53</f>
        <v>79.844016682707746</v>
      </c>
      <c r="G53" s="195">
        <f t="shared" si="1"/>
        <v>-0.10401668270773712</v>
      </c>
      <c r="H53" s="194">
        <f>PPCL_NG!K53+PPCL_Spot!K53+GT_NG!K53+GT_Spot!K53+Bawana_NG!K53+Bawana_RLNG!K53+Bawana_Spot!K53</f>
        <v>14.78</v>
      </c>
      <c r="I53" s="194">
        <f>PPCL_NG!R53+PPCL_Spot!R53+GT_NG!R53+GT_Spot!R53+Bawana_NG!R53+Bawana_RLNG!R53+Bawana_Spot!R53</f>
        <v>14.780000000000001</v>
      </c>
      <c r="J53" s="195">
        <f t="shared" si="2"/>
        <v>0</v>
      </c>
      <c r="K53" s="194">
        <f>PPCL_NG!L53+PPCL_Spot!L53+GT_NG!L53+GT_Spot!L53+Bawana_NG!L53+Bawana_RLNG!L53+Bawana_Spot!L53</f>
        <v>65.81</v>
      </c>
      <c r="L53" s="194">
        <f>PPCL_NG!S53+PPCL_Spot!S53+GT_NG!S53+GT_Spot!S53+Bawana_NG!S53+Bawana_RLNG!S53+Bawana_Spot!S53</f>
        <v>65.837038819377611</v>
      </c>
      <c r="M53" s="195">
        <f t="shared" si="3"/>
        <v>-2.7038819377608547E-2</v>
      </c>
      <c r="N53" s="194">
        <f>PPCL_NG!M53+PPCL_Spot!M53+GT_NG!M53+GT_Spot!M53+Bawana_NG!M53+Bawana_RLNG!M53+Bawana_Spot!M53</f>
        <v>95.73</v>
      </c>
      <c r="O53" s="194">
        <f>PPCL_NG!T53+PPCL_Spot!T53+GT_NG!T53+GT_Spot!T53+Bawana_NG!T53+Bawana_RLNG!T53+Bawana_Spot!T53</f>
        <v>95.846984279756185</v>
      </c>
      <c r="P53" s="195">
        <f t="shared" si="4"/>
        <v>-0.11698427975618131</v>
      </c>
      <c r="Q53" s="195">
        <f t="shared" si="5"/>
        <v>-0.43000000000003524</v>
      </c>
    </row>
    <row r="54" spans="1:17">
      <c r="A54" s="34" t="s">
        <v>96</v>
      </c>
      <c r="B54" s="194">
        <f>PPCL_NG!I54+PPCL_Spot!I54+GT_NG!I54+GT_Spot!I54+Bawana_NG!I54+Bawana_RLNG!I54+Bawana_Spot!I54</f>
        <v>349.55</v>
      </c>
      <c r="C54" s="194">
        <f>PPCL_NG!P54+PPCL_Spot!P54+GT_NG!P54+GT_Spot!P54+Bawana_NG!P54+Bawana_RLNG!P54+Bawana_Spot!P54</f>
        <v>349.73196021815852</v>
      </c>
      <c r="D54" s="195">
        <f t="shared" si="0"/>
        <v>-0.18196021815850827</v>
      </c>
      <c r="E54" s="194">
        <f>PPCL_NG!J54+PPCL_Spot!J54+GT_NG!J54+GT_Spot!J54+Bawana_NG!J54+Bawana_RLNG!J54+Bawana_Spot!J54</f>
        <v>79.740000000000009</v>
      </c>
      <c r="F54" s="194">
        <f>PPCL_NG!Q54+PPCL_Spot!Q54+GT_NG!Q54+GT_Spot!Q54+Bawana_NG!Q54+Bawana_RLNG!Q54+Bawana_Spot!Q54</f>
        <v>79.844016682707746</v>
      </c>
      <c r="G54" s="195">
        <f t="shared" si="1"/>
        <v>-0.10401668270773712</v>
      </c>
      <c r="H54" s="194">
        <f>PPCL_NG!K54+PPCL_Spot!K54+GT_NG!K54+GT_Spot!K54+Bawana_NG!K54+Bawana_RLNG!K54+Bawana_Spot!K54</f>
        <v>14.78</v>
      </c>
      <c r="I54" s="194">
        <f>PPCL_NG!R54+PPCL_Spot!R54+GT_NG!R54+GT_Spot!R54+Bawana_NG!R54+Bawana_RLNG!R54+Bawana_Spot!R54</f>
        <v>14.780000000000001</v>
      </c>
      <c r="J54" s="195">
        <f t="shared" si="2"/>
        <v>0</v>
      </c>
      <c r="K54" s="194">
        <f>PPCL_NG!L54+PPCL_Spot!L54+GT_NG!L54+GT_Spot!L54+Bawana_NG!L54+Bawana_RLNG!L54+Bawana_Spot!L54</f>
        <v>65.81</v>
      </c>
      <c r="L54" s="194">
        <f>PPCL_NG!S54+PPCL_Spot!S54+GT_NG!S54+GT_Spot!S54+Bawana_NG!S54+Bawana_RLNG!S54+Bawana_Spot!S54</f>
        <v>65.837038819377611</v>
      </c>
      <c r="M54" s="195">
        <f t="shared" si="3"/>
        <v>-2.7038819377608547E-2</v>
      </c>
      <c r="N54" s="194">
        <f>PPCL_NG!M54+PPCL_Spot!M54+GT_NG!M54+GT_Spot!M54+Bawana_NG!M54+Bawana_RLNG!M54+Bawana_Spot!M54</f>
        <v>95.73</v>
      </c>
      <c r="O54" s="194">
        <f>PPCL_NG!T54+PPCL_Spot!T54+GT_NG!T54+GT_Spot!T54+Bawana_NG!T54+Bawana_RLNG!T54+Bawana_Spot!T54</f>
        <v>95.846984279756185</v>
      </c>
      <c r="P54" s="195">
        <f t="shared" si="4"/>
        <v>-0.11698427975618131</v>
      </c>
      <c r="Q54" s="195">
        <f t="shared" si="5"/>
        <v>-0.43000000000003524</v>
      </c>
    </row>
    <row r="55" spans="1:17">
      <c r="A55" s="34" t="s">
        <v>97</v>
      </c>
      <c r="B55" s="194">
        <f>PPCL_NG!I55+PPCL_Spot!I55+GT_NG!I55+GT_Spot!I55+Bawana_NG!I55+Bawana_RLNG!I55+Bawana_Spot!I55</f>
        <v>349.55</v>
      </c>
      <c r="C55" s="194">
        <f>PPCL_NG!P55+PPCL_Spot!P55+GT_NG!P55+GT_Spot!P55+Bawana_NG!P55+Bawana_RLNG!P55+Bawana_Spot!P55</f>
        <v>349.73196021815852</v>
      </c>
      <c r="D55" s="195">
        <f t="shared" si="0"/>
        <v>-0.18196021815850827</v>
      </c>
      <c r="E55" s="194">
        <f>PPCL_NG!J55+PPCL_Spot!J55+GT_NG!J55+GT_Spot!J55+Bawana_NG!J55+Bawana_RLNG!J55+Bawana_Spot!J55</f>
        <v>79.740000000000009</v>
      </c>
      <c r="F55" s="194">
        <f>PPCL_NG!Q55+PPCL_Spot!Q55+GT_NG!Q55+GT_Spot!Q55+Bawana_NG!Q55+Bawana_RLNG!Q55+Bawana_Spot!Q55</f>
        <v>79.844016682707746</v>
      </c>
      <c r="G55" s="195">
        <f t="shared" si="1"/>
        <v>-0.10401668270773712</v>
      </c>
      <c r="H55" s="194">
        <f>PPCL_NG!K55+PPCL_Spot!K55+GT_NG!K55+GT_Spot!K55+Bawana_NG!K55+Bawana_RLNG!K55+Bawana_Spot!K55</f>
        <v>14.78</v>
      </c>
      <c r="I55" s="194">
        <f>PPCL_NG!R55+PPCL_Spot!R55+GT_NG!R55+GT_Spot!R55+Bawana_NG!R55+Bawana_RLNG!R55+Bawana_Spot!R55</f>
        <v>14.780000000000001</v>
      </c>
      <c r="J55" s="195">
        <f t="shared" si="2"/>
        <v>0</v>
      </c>
      <c r="K55" s="194">
        <f>PPCL_NG!L55+PPCL_Spot!L55+GT_NG!L55+GT_Spot!L55+Bawana_NG!L55+Bawana_RLNG!L55+Bawana_Spot!L55</f>
        <v>65.81</v>
      </c>
      <c r="L55" s="194">
        <f>PPCL_NG!S55+PPCL_Spot!S55+GT_NG!S55+GT_Spot!S55+Bawana_NG!S55+Bawana_RLNG!S55+Bawana_Spot!S55</f>
        <v>65.837038819377611</v>
      </c>
      <c r="M55" s="195">
        <f t="shared" si="3"/>
        <v>-2.7038819377608547E-2</v>
      </c>
      <c r="N55" s="194">
        <f>PPCL_NG!M55+PPCL_Spot!M55+GT_NG!M55+GT_Spot!M55+Bawana_NG!M55+Bawana_RLNG!M55+Bawana_Spot!M55</f>
        <v>95.73</v>
      </c>
      <c r="O55" s="194">
        <f>PPCL_NG!T55+PPCL_Spot!T55+GT_NG!T55+GT_Spot!T55+Bawana_NG!T55+Bawana_RLNG!T55+Bawana_Spot!T55</f>
        <v>95.846984279756185</v>
      </c>
      <c r="P55" s="195">
        <f t="shared" si="4"/>
        <v>-0.11698427975618131</v>
      </c>
      <c r="Q55" s="195">
        <f t="shared" si="5"/>
        <v>-0.43000000000003524</v>
      </c>
    </row>
    <row r="56" spans="1:17">
      <c r="A56" s="34" t="s">
        <v>98</v>
      </c>
      <c r="B56" s="194">
        <f>PPCL_NG!I56+PPCL_Spot!I56+GT_NG!I56+GT_Spot!I56+Bawana_NG!I56+Bawana_RLNG!I56+Bawana_Spot!I56</f>
        <v>349.55</v>
      </c>
      <c r="C56" s="194">
        <f>PPCL_NG!P56+PPCL_Spot!P56+GT_NG!P56+GT_Spot!P56+Bawana_NG!P56+Bawana_RLNG!P56+Bawana_Spot!P56</f>
        <v>349.73196021815852</v>
      </c>
      <c r="D56" s="195">
        <f t="shared" si="0"/>
        <v>-0.18196021815850827</v>
      </c>
      <c r="E56" s="194">
        <f>PPCL_NG!J56+PPCL_Spot!J56+GT_NG!J56+GT_Spot!J56+Bawana_NG!J56+Bawana_RLNG!J56+Bawana_Spot!J56</f>
        <v>79.740000000000009</v>
      </c>
      <c r="F56" s="194">
        <f>PPCL_NG!Q56+PPCL_Spot!Q56+GT_NG!Q56+GT_Spot!Q56+Bawana_NG!Q56+Bawana_RLNG!Q56+Bawana_Spot!Q56</f>
        <v>79.844016682707746</v>
      </c>
      <c r="G56" s="195">
        <f t="shared" si="1"/>
        <v>-0.10401668270773712</v>
      </c>
      <c r="H56" s="194">
        <f>PPCL_NG!K56+PPCL_Spot!K56+GT_NG!K56+GT_Spot!K56+Bawana_NG!K56+Bawana_RLNG!K56+Bawana_Spot!K56</f>
        <v>14.78</v>
      </c>
      <c r="I56" s="194">
        <f>PPCL_NG!R56+PPCL_Spot!R56+GT_NG!R56+GT_Spot!R56+Bawana_NG!R56+Bawana_RLNG!R56+Bawana_Spot!R56</f>
        <v>14.780000000000001</v>
      </c>
      <c r="J56" s="195">
        <f t="shared" si="2"/>
        <v>0</v>
      </c>
      <c r="K56" s="194">
        <f>PPCL_NG!L56+PPCL_Spot!L56+GT_NG!L56+GT_Spot!L56+Bawana_NG!L56+Bawana_RLNG!L56+Bawana_Spot!L56</f>
        <v>65.81</v>
      </c>
      <c r="L56" s="194">
        <f>PPCL_NG!S56+PPCL_Spot!S56+GT_NG!S56+GT_Spot!S56+Bawana_NG!S56+Bawana_RLNG!S56+Bawana_Spot!S56</f>
        <v>65.837038819377611</v>
      </c>
      <c r="M56" s="195">
        <f t="shared" si="3"/>
        <v>-2.7038819377608547E-2</v>
      </c>
      <c r="N56" s="194">
        <f>PPCL_NG!M56+PPCL_Spot!M56+GT_NG!M56+GT_Spot!M56+Bawana_NG!M56+Bawana_RLNG!M56+Bawana_Spot!M56</f>
        <v>95.73</v>
      </c>
      <c r="O56" s="194">
        <f>PPCL_NG!T56+PPCL_Spot!T56+GT_NG!T56+GT_Spot!T56+Bawana_NG!T56+Bawana_RLNG!T56+Bawana_Spot!T56</f>
        <v>95.846984279756185</v>
      </c>
      <c r="P56" s="195">
        <f t="shared" si="4"/>
        <v>-0.11698427975618131</v>
      </c>
      <c r="Q56" s="195">
        <f t="shared" si="5"/>
        <v>-0.43000000000003524</v>
      </c>
    </row>
    <row r="57" spans="1:17">
      <c r="A57" s="34" t="s">
        <v>99</v>
      </c>
      <c r="B57" s="194">
        <f>PPCL_NG!I57+PPCL_Spot!I57+GT_NG!I57+GT_Spot!I57+Bawana_NG!I57+Bawana_RLNG!I57+Bawana_Spot!I57</f>
        <v>349.55</v>
      </c>
      <c r="C57" s="194">
        <f>PPCL_NG!P57+PPCL_Spot!P57+GT_NG!P57+GT_Spot!P57+Bawana_NG!P57+Bawana_RLNG!P57+Bawana_Spot!P57</f>
        <v>349.73196021815852</v>
      </c>
      <c r="D57" s="195">
        <f t="shared" si="0"/>
        <v>-0.18196021815850827</v>
      </c>
      <c r="E57" s="194">
        <f>PPCL_NG!J57+PPCL_Spot!J57+GT_NG!J57+GT_Spot!J57+Bawana_NG!J57+Bawana_RLNG!J57+Bawana_Spot!J57</f>
        <v>79.740000000000009</v>
      </c>
      <c r="F57" s="194">
        <f>PPCL_NG!Q57+PPCL_Spot!Q57+GT_NG!Q57+GT_Spot!Q57+Bawana_NG!Q57+Bawana_RLNG!Q57+Bawana_Spot!Q57</f>
        <v>79.844016682707746</v>
      </c>
      <c r="G57" s="195">
        <f t="shared" si="1"/>
        <v>-0.10401668270773712</v>
      </c>
      <c r="H57" s="194">
        <f>PPCL_NG!K57+PPCL_Spot!K57+GT_NG!K57+GT_Spot!K57+Bawana_NG!K57+Bawana_RLNG!K57+Bawana_Spot!K57</f>
        <v>14.78</v>
      </c>
      <c r="I57" s="194">
        <f>PPCL_NG!R57+PPCL_Spot!R57+GT_NG!R57+GT_Spot!R57+Bawana_NG!R57+Bawana_RLNG!R57+Bawana_Spot!R57</f>
        <v>14.780000000000001</v>
      </c>
      <c r="J57" s="195">
        <f t="shared" si="2"/>
        <v>0</v>
      </c>
      <c r="K57" s="194">
        <f>PPCL_NG!L57+PPCL_Spot!L57+GT_NG!L57+GT_Spot!L57+Bawana_NG!L57+Bawana_RLNG!L57+Bawana_Spot!L57</f>
        <v>65.81</v>
      </c>
      <c r="L57" s="194">
        <f>PPCL_NG!S57+PPCL_Spot!S57+GT_NG!S57+GT_Spot!S57+Bawana_NG!S57+Bawana_RLNG!S57+Bawana_Spot!S57</f>
        <v>65.837038819377611</v>
      </c>
      <c r="M57" s="195">
        <f t="shared" si="3"/>
        <v>-2.7038819377608547E-2</v>
      </c>
      <c r="N57" s="194">
        <f>PPCL_NG!M57+PPCL_Spot!M57+GT_NG!M57+GT_Spot!M57+Bawana_NG!M57+Bawana_RLNG!M57+Bawana_Spot!M57</f>
        <v>95.73</v>
      </c>
      <c r="O57" s="194">
        <f>PPCL_NG!T57+PPCL_Spot!T57+GT_NG!T57+GT_Spot!T57+Bawana_NG!T57+Bawana_RLNG!T57+Bawana_Spot!T57</f>
        <v>95.846984279756185</v>
      </c>
      <c r="P57" s="195">
        <f t="shared" si="4"/>
        <v>-0.11698427975618131</v>
      </c>
      <c r="Q57" s="195">
        <f t="shared" si="5"/>
        <v>-0.43000000000003524</v>
      </c>
    </row>
    <row r="58" spans="1:17">
      <c r="A58" s="34" t="s">
        <v>100</v>
      </c>
      <c r="B58" s="194">
        <f>PPCL_NG!I58+PPCL_Spot!I58+GT_NG!I58+GT_Spot!I58+Bawana_NG!I58+Bawana_RLNG!I58+Bawana_Spot!I58</f>
        <v>349.96000000000004</v>
      </c>
      <c r="C58" s="194">
        <f>PPCL_NG!P58+PPCL_Spot!P58+GT_NG!P58+GT_Spot!P58+Bawana_NG!P58+Bawana_RLNG!P58+Bawana_Spot!P58</f>
        <v>350.15894179894184</v>
      </c>
      <c r="D58" s="195">
        <f t="shared" si="0"/>
        <v>-0.19894179894180297</v>
      </c>
      <c r="E58" s="194">
        <f>PPCL_NG!J58+PPCL_Spot!J58+GT_NG!J58+GT_Spot!J58+Bawana_NG!J58+Bawana_RLNG!J58+Bawana_Spot!J58</f>
        <v>79.97</v>
      </c>
      <c r="F58" s="194">
        <f>PPCL_NG!Q58+PPCL_Spot!Q58+GT_NG!Q58+GT_Spot!Q58+Bawana_NG!Q58+Bawana_RLNG!Q58+Bawana_Spot!Q58</f>
        <v>80.083660130718968</v>
      </c>
      <c r="G58" s="195">
        <f t="shared" si="1"/>
        <v>-0.1136601307189693</v>
      </c>
      <c r="H58" s="194">
        <f>PPCL_NG!K58+PPCL_Spot!K58+GT_NG!K58+GT_Spot!K58+Bawana_NG!K58+Bawana_RLNG!K58+Bawana_Spot!K58</f>
        <v>14.78</v>
      </c>
      <c r="I58" s="194">
        <f>PPCL_NG!R58+PPCL_Spot!R58+GT_NG!R58+GT_Spot!R58+Bawana_NG!R58+Bawana_RLNG!R58+Bawana_Spot!R58</f>
        <v>14.780000000000001</v>
      </c>
      <c r="J58" s="195">
        <f t="shared" si="2"/>
        <v>0</v>
      </c>
      <c r="K58" s="194">
        <f>PPCL_NG!L58+PPCL_Spot!L58+GT_NG!L58+GT_Spot!L58+Bawana_NG!L58+Bawana_RLNG!L58+Bawana_Spot!L58</f>
        <v>65.87</v>
      </c>
      <c r="L58" s="194">
        <f>PPCL_NG!S58+PPCL_Spot!S58+GT_NG!S58+GT_Spot!S58+Bawana_NG!S58+Bawana_RLNG!S58+Bawana_Spot!S58</f>
        <v>65.899548708372237</v>
      </c>
      <c r="M58" s="195">
        <f t="shared" si="3"/>
        <v>-2.9548708372232113E-2</v>
      </c>
      <c r="N58" s="194">
        <f>PPCL_NG!M58+PPCL_Spot!M58+GT_NG!M58+GT_Spot!M58+Bawana_NG!M58+Bawana_RLNG!M58+Bawana_Spot!M58</f>
        <v>95.990000000000009</v>
      </c>
      <c r="O58" s="194">
        <f>PPCL_NG!T58+PPCL_Spot!T58+GT_NG!T58+GT_Spot!T58+Bawana_NG!T58+Bawana_RLNG!T58+Bawana_Spot!T58</f>
        <v>96.117849361967018</v>
      </c>
      <c r="P58" s="195">
        <f t="shared" si="4"/>
        <v>-0.12784936196700869</v>
      </c>
      <c r="Q58" s="195">
        <f t="shared" si="5"/>
        <v>-0.47000000000001307</v>
      </c>
    </row>
    <row r="59" spans="1:17">
      <c r="A59" s="34" t="s">
        <v>101</v>
      </c>
      <c r="B59" s="194">
        <f>PPCL_NG!I59+PPCL_Spot!I59+GT_NG!I59+GT_Spot!I59+Bawana_NG!I59+Bawana_RLNG!I59+Bawana_Spot!I59</f>
        <v>349.96000000000004</v>
      </c>
      <c r="C59" s="194">
        <f>PPCL_NG!P59+PPCL_Spot!P59+GT_NG!P59+GT_Spot!P59+Bawana_NG!P59+Bawana_RLNG!P59+Bawana_Spot!P59</f>
        <v>350.15894179894184</v>
      </c>
      <c r="D59" s="195">
        <f t="shared" si="0"/>
        <v>-0.19894179894180297</v>
      </c>
      <c r="E59" s="194">
        <f>PPCL_NG!J59+PPCL_Spot!J59+GT_NG!J59+GT_Spot!J59+Bawana_NG!J59+Bawana_RLNG!J59+Bawana_Spot!J59</f>
        <v>79.97</v>
      </c>
      <c r="F59" s="194">
        <f>PPCL_NG!Q59+PPCL_Spot!Q59+GT_NG!Q59+GT_Spot!Q59+Bawana_NG!Q59+Bawana_RLNG!Q59+Bawana_Spot!Q59</f>
        <v>80.083660130718968</v>
      </c>
      <c r="G59" s="195">
        <f t="shared" si="1"/>
        <v>-0.1136601307189693</v>
      </c>
      <c r="H59" s="194">
        <f>PPCL_NG!K59+PPCL_Spot!K59+GT_NG!K59+GT_Spot!K59+Bawana_NG!K59+Bawana_RLNG!K59+Bawana_Spot!K59</f>
        <v>14.78</v>
      </c>
      <c r="I59" s="194">
        <f>PPCL_NG!R59+PPCL_Spot!R59+GT_NG!R59+GT_Spot!R59+Bawana_NG!R59+Bawana_RLNG!R59+Bawana_Spot!R59</f>
        <v>14.780000000000001</v>
      </c>
      <c r="J59" s="195">
        <f t="shared" si="2"/>
        <v>0</v>
      </c>
      <c r="K59" s="194">
        <f>PPCL_NG!L59+PPCL_Spot!L59+GT_NG!L59+GT_Spot!L59+Bawana_NG!L59+Bawana_RLNG!L59+Bawana_Spot!L59</f>
        <v>65.87</v>
      </c>
      <c r="L59" s="194">
        <f>PPCL_NG!S59+PPCL_Spot!S59+GT_NG!S59+GT_Spot!S59+Bawana_NG!S59+Bawana_RLNG!S59+Bawana_Spot!S59</f>
        <v>65.899548708372237</v>
      </c>
      <c r="M59" s="195">
        <f t="shared" si="3"/>
        <v>-2.9548708372232113E-2</v>
      </c>
      <c r="N59" s="194">
        <f>PPCL_NG!M59+PPCL_Spot!M59+GT_NG!M59+GT_Spot!M59+Bawana_NG!M59+Bawana_RLNG!M59+Bawana_Spot!M59</f>
        <v>95.990000000000009</v>
      </c>
      <c r="O59" s="194">
        <f>PPCL_NG!T59+PPCL_Spot!T59+GT_NG!T59+GT_Spot!T59+Bawana_NG!T59+Bawana_RLNG!T59+Bawana_Spot!T59</f>
        <v>96.117849361967018</v>
      </c>
      <c r="P59" s="195">
        <f t="shared" si="4"/>
        <v>-0.12784936196700869</v>
      </c>
      <c r="Q59" s="195">
        <f t="shared" si="5"/>
        <v>-0.47000000000001307</v>
      </c>
    </row>
    <row r="60" spans="1:17">
      <c r="A60" s="34" t="s">
        <v>102</v>
      </c>
      <c r="B60" s="194">
        <f>PPCL_NG!I60+PPCL_Spot!I60+GT_NG!I60+GT_Spot!I60+Bawana_NG!I60+Bawana_RLNG!I60+Bawana_Spot!I60</f>
        <v>349.96000000000004</v>
      </c>
      <c r="C60" s="194">
        <f>PPCL_NG!P60+PPCL_Spot!P60+GT_NG!P60+GT_Spot!P60+Bawana_NG!P60+Bawana_RLNG!P60+Bawana_Spot!P60</f>
        <v>350.15894179894184</v>
      </c>
      <c r="D60" s="195">
        <f t="shared" si="0"/>
        <v>-0.19894179894180297</v>
      </c>
      <c r="E60" s="194">
        <f>PPCL_NG!J60+PPCL_Spot!J60+GT_NG!J60+GT_Spot!J60+Bawana_NG!J60+Bawana_RLNG!J60+Bawana_Spot!J60</f>
        <v>79.97</v>
      </c>
      <c r="F60" s="194">
        <f>PPCL_NG!Q60+PPCL_Spot!Q60+GT_NG!Q60+GT_Spot!Q60+Bawana_NG!Q60+Bawana_RLNG!Q60+Bawana_Spot!Q60</f>
        <v>80.083660130718968</v>
      </c>
      <c r="G60" s="195">
        <f t="shared" si="1"/>
        <v>-0.1136601307189693</v>
      </c>
      <c r="H60" s="194">
        <f>PPCL_NG!K60+PPCL_Spot!K60+GT_NG!K60+GT_Spot!K60+Bawana_NG!K60+Bawana_RLNG!K60+Bawana_Spot!K60</f>
        <v>14.78</v>
      </c>
      <c r="I60" s="194">
        <f>PPCL_NG!R60+PPCL_Spot!R60+GT_NG!R60+GT_Spot!R60+Bawana_NG!R60+Bawana_RLNG!R60+Bawana_Spot!R60</f>
        <v>14.780000000000001</v>
      </c>
      <c r="J60" s="195">
        <f t="shared" si="2"/>
        <v>0</v>
      </c>
      <c r="K60" s="194">
        <f>PPCL_NG!L60+PPCL_Spot!L60+GT_NG!L60+GT_Spot!L60+Bawana_NG!L60+Bawana_RLNG!L60+Bawana_Spot!L60</f>
        <v>65.87</v>
      </c>
      <c r="L60" s="194">
        <f>PPCL_NG!S60+PPCL_Spot!S60+GT_NG!S60+GT_Spot!S60+Bawana_NG!S60+Bawana_RLNG!S60+Bawana_Spot!S60</f>
        <v>65.899548708372237</v>
      </c>
      <c r="M60" s="195">
        <f t="shared" si="3"/>
        <v>-2.9548708372232113E-2</v>
      </c>
      <c r="N60" s="194">
        <f>PPCL_NG!M60+PPCL_Spot!M60+GT_NG!M60+GT_Spot!M60+Bawana_NG!M60+Bawana_RLNG!M60+Bawana_Spot!M60</f>
        <v>95.990000000000009</v>
      </c>
      <c r="O60" s="194">
        <f>PPCL_NG!T60+PPCL_Spot!T60+GT_NG!T60+GT_Spot!T60+Bawana_NG!T60+Bawana_RLNG!T60+Bawana_Spot!T60</f>
        <v>96.117849361967018</v>
      </c>
      <c r="P60" s="195">
        <f t="shared" si="4"/>
        <v>-0.12784936196700869</v>
      </c>
      <c r="Q60" s="195">
        <f t="shared" si="5"/>
        <v>-0.47000000000001307</v>
      </c>
    </row>
    <row r="61" spans="1:17">
      <c r="A61" s="34" t="s">
        <v>103</v>
      </c>
      <c r="B61" s="194">
        <f>PPCL_NG!I61+PPCL_Spot!I61+GT_NG!I61+GT_Spot!I61+Bawana_NG!I61+Bawana_RLNG!I61+Bawana_Spot!I61</f>
        <v>349.96000000000004</v>
      </c>
      <c r="C61" s="194">
        <f>PPCL_NG!P61+PPCL_Spot!P61+GT_NG!P61+GT_Spot!P61+Bawana_NG!P61+Bawana_RLNG!P61+Bawana_Spot!P61</f>
        <v>350.15894179894184</v>
      </c>
      <c r="D61" s="195">
        <f t="shared" si="0"/>
        <v>-0.19894179894180297</v>
      </c>
      <c r="E61" s="194">
        <f>PPCL_NG!J61+PPCL_Spot!J61+GT_NG!J61+GT_Spot!J61+Bawana_NG!J61+Bawana_RLNG!J61+Bawana_Spot!J61</f>
        <v>79.97</v>
      </c>
      <c r="F61" s="194">
        <f>PPCL_NG!Q61+PPCL_Spot!Q61+GT_NG!Q61+GT_Spot!Q61+Bawana_NG!Q61+Bawana_RLNG!Q61+Bawana_Spot!Q61</f>
        <v>80.083660130718968</v>
      </c>
      <c r="G61" s="195">
        <f t="shared" si="1"/>
        <v>-0.1136601307189693</v>
      </c>
      <c r="H61" s="194">
        <f>PPCL_NG!K61+PPCL_Spot!K61+GT_NG!K61+GT_Spot!K61+Bawana_NG!K61+Bawana_RLNG!K61+Bawana_Spot!K61</f>
        <v>14.78</v>
      </c>
      <c r="I61" s="194">
        <f>PPCL_NG!R61+PPCL_Spot!R61+GT_NG!R61+GT_Spot!R61+Bawana_NG!R61+Bawana_RLNG!R61+Bawana_Spot!R61</f>
        <v>14.780000000000001</v>
      </c>
      <c r="J61" s="195">
        <f t="shared" si="2"/>
        <v>0</v>
      </c>
      <c r="K61" s="194">
        <f>PPCL_NG!L61+PPCL_Spot!L61+GT_NG!L61+GT_Spot!L61+Bawana_NG!L61+Bawana_RLNG!L61+Bawana_Spot!L61</f>
        <v>65.87</v>
      </c>
      <c r="L61" s="194">
        <f>PPCL_NG!S61+PPCL_Spot!S61+GT_NG!S61+GT_Spot!S61+Bawana_NG!S61+Bawana_RLNG!S61+Bawana_Spot!S61</f>
        <v>65.899548708372237</v>
      </c>
      <c r="M61" s="195">
        <f t="shared" si="3"/>
        <v>-2.9548708372232113E-2</v>
      </c>
      <c r="N61" s="194">
        <f>PPCL_NG!M61+PPCL_Spot!M61+GT_NG!M61+GT_Spot!M61+Bawana_NG!M61+Bawana_RLNG!M61+Bawana_Spot!M61</f>
        <v>95.990000000000009</v>
      </c>
      <c r="O61" s="194">
        <f>PPCL_NG!T61+PPCL_Spot!T61+GT_NG!T61+GT_Spot!T61+Bawana_NG!T61+Bawana_RLNG!T61+Bawana_Spot!T61</f>
        <v>96.117849361967018</v>
      </c>
      <c r="P61" s="195">
        <f t="shared" si="4"/>
        <v>-0.12784936196700869</v>
      </c>
      <c r="Q61" s="195">
        <f t="shared" si="5"/>
        <v>-0.47000000000001307</v>
      </c>
    </row>
    <row r="62" spans="1:17">
      <c r="A62" s="34" t="s">
        <v>104</v>
      </c>
      <c r="B62" s="194">
        <f>PPCL_NG!I62+PPCL_Spot!I62+GT_NG!I62+GT_Spot!I62+Bawana_NG!I62+Bawana_RLNG!I62+Bawana_Spot!I62</f>
        <v>349.96000000000004</v>
      </c>
      <c r="C62" s="194">
        <f>PPCL_NG!P62+PPCL_Spot!P62+GT_NG!P62+GT_Spot!P62+Bawana_NG!P62+Bawana_RLNG!P62+Bawana_Spot!P62</f>
        <v>350.15894179894184</v>
      </c>
      <c r="D62" s="195">
        <f t="shared" si="0"/>
        <v>-0.19894179894180297</v>
      </c>
      <c r="E62" s="194">
        <f>PPCL_NG!J62+PPCL_Spot!J62+GT_NG!J62+GT_Spot!J62+Bawana_NG!J62+Bawana_RLNG!J62+Bawana_Spot!J62</f>
        <v>79.97</v>
      </c>
      <c r="F62" s="194">
        <f>PPCL_NG!Q62+PPCL_Spot!Q62+GT_NG!Q62+GT_Spot!Q62+Bawana_NG!Q62+Bawana_RLNG!Q62+Bawana_Spot!Q62</f>
        <v>80.083660130718968</v>
      </c>
      <c r="G62" s="195">
        <f t="shared" si="1"/>
        <v>-0.1136601307189693</v>
      </c>
      <c r="H62" s="194">
        <f>PPCL_NG!K62+PPCL_Spot!K62+GT_NG!K62+GT_Spot!K62+Bawana_NG!K62+Bawana_RLNG!K62+Bawana_Spot!K62</f>
        <v>14.78</v>
      </c>
      <c r="I62" s="194">
        <f>PPCL_NG!R62+PPCL_Spot!R62+GT_NG!R62+GT_Spot!R62+Bawana_NG!R62+Bawana_RLNG!R62+Bawana_Spot!R62</f>
        <v>14.780000000000001</v>
      </c>
      <c r="J62" s="195">
        <f t="shared" si="2"/>
        <v>0</v>
      </c>
      <c r="K62" s="194">
        <f>PPCL_NG!L62+PPCL_Spot!L62+GT_NG!L62+GT_Spot!L62+Bawana_NG!L62+Bawana_RLNG!L62+Bawana_Spot!L62</f>
        <v>65.87</v>
      </c>
      <c r="L62" s="194">
        <f>PPCL_NG!S62+PPCL_Spot!S62+GT_NG!S62+GT_Spot!S62+Bawana_NG!S62+Bawana_RLNG!S62+Bawana_Spot!S62</f>
        <v>65.899548708372237</v>
      </c>
      <c r="M62" s="195">
        <f t="shared" si="3"/>
        <v>-2.9548708372232113E-2</v>
      </c>
      <c r="N62" s="194">
        <f>PPCL_NG!M62+PPCL_Spot!M62+GT_NG!M62+GT_Spot!M62+Bawana_NG!M62+Bawana_RLNG!M62+Bawana_Spot!M62</f>
        <v>95.990000000000009</v>
      </c>
      <c r="O62" s="194">
        <f>PPCL_NG!T62+PPCL_Spot!T62+GT_NG!T62+GT_Spot!T62+Bawana_NG!T62+Bawana_RLNG!T62+Bawana_Spot!T62</f>
        <v>96.117849361967018</v>
      </c>
      <c r="P62" s="195">
        <f t="shared" si="4"/>
        <v>-0.12784936196700869</v>
      </c>
      <c r="Q62" s="195">
        <f t="shared" si="5"/>
        <v>-0.47000000000001307</v>
      </c>
    </row>
    <row r="63" spans="1:17">
      <c r="A63" s="34" t="s">
        <v>105</v>
      </c>
      <c r="B63" s="194">
        <f>PPCL_NG!I63+PPCL_Spot!I63+GT_NG!I63+GT_Spot!I63+Bawana_NG!I63+Bawana_RLNG!I63+Bawana_Spot!I63</f>
        <v>349.96000000000004</v>
      </c>
      <c r="C63" s="194">
        <f>PPCL_NG!P63+PPCL_Spot!P63+GT_NG!P63+GT_Spot!P63+Bawana_NG!P63+Bawana_RLNG!P63+Bawana_Spot!P63</f>
        <v>350.15894179894184</v>
      </c>
      <c r="D63" s="195">
        <f t="shared" si="0"/>
        <v>-0.19894179894180297</v>
      </c>
      <c r="E63" s="194">
        <f>PPCL_NG!J63+PPCL_Spot!J63+GT_NG!J63+GT_Spot!J63+Bawana_NG!J63+Bawana_RLNG!J63+Bawana_Spot!J63</f>
        <v>79.97</v>
      </c>
      <c r="F63" s="194">
        <f>PPCL_NG!Q63+PPCL_Spot!Q63+GT_NG!Q63+GT_Spot!Q63+Bawana_NG!Q63+Bawana_RLNG!Q63+Bawana_Spot!Q63</f>
        <v>80.083660130718968</v>
      </c>
      <c r="G63" s="195">
        <f t="shared" si="1"/>
        <v>-0.1136601307189693</v>
      </c>
      <c r="H63" s="194">
        <f>PPCL_NG!K63+PPCL_Spot!K63+GT_NG!K63+GT_Spot!K63+Bawana_NG!K63+Bawana_RLNG!K63+Bawana_Spot!K63</f>
        <v>14.78</v>
      </c>
      <c r="I63" s="194">
        <f>PPCL_NG!R63+PPCL_Spot!R63+GT_NG!R63+GT_Spot!R63+Bawana_NG!R63+Bawana_RLNG!R63+Bawana_Spot!R63</f>
        <v>14.780000000000001</v>
      </c>
      <c r="J63" s="195">
        <f t="shared" si="2"/>
        <v>0</v>
      </c>
      <c r="K63" s="194">
        <f>PPCL_NG!L63+PPCL_Spot!L63+GT_NG!L63+GT_Spot!L63+Bawana_NG!L63+Bawana_RLNG!L63+Bawana_Spot!L63</f>
        <v>65.87</v>
      </c>
      <c r="L63" s="194">
        <f>PPCL_NG!S63+PPCL_Spot!S63+GT_NG!S63+GT_Spot!S63+Bawana_NG!S63+Bawana_RLNG!S63+Bawana_Spot!S63</f>
        <v>65.899548708372237</v>
      </c>
      <c r="M63" s="195">
        <f t="shared" si="3"/>
        <v>-2.9548708372232113E-2</v>
      </c>
      <c r="N63" s="194">
        <f>PPCL_NG!M63+PPCL_Spot!M63+GT_NG!M63+GT_Spot!M63+Bawana_NG!M63+Bawana_RLNG!M63+Bawana_Spot!M63</f>
        <v>95.990000000000009</v>
      </c>
      <c r="O63" s="194">
        <f>PPCL_NG!T63+PPCL_Spot!T63+GT_NG!T63+GT_Spot!T63+Bawana_NG!T63+Bawana_RLNG!T63+Bawana_Spot!T63</f>
        <v>96.117849361967018</v>
      </c>
      <c r="P63" s="195">
        <f t="shared" si="4"/>
        <v>-0.12784936196700869</v>
      </c>
      <c r="Q63" s="195">
        <f t="shared" si="5"/>
        <v>-0.47000000000001307</v>
      </c>
    </row>
    <row r="64" spans="1:17">
      <c r="A64" s="34" t="s">
        <v>106</v>
      </c>
      <c r="B64" s="194">
        <f>PPCL_NG!I64+PPCL_Spot!I64+GT_NG!I64+GT_Spot!I64+Bawana_NG!I64+Bawana_RLNG!I64+Bawana_Spot!I64</f>
        <v>349.96000000000004</v>
      </c>
      <c r="C64" s="194">
        <f>PPCL_NG!P64+PPCL_Spot!P64+GT_NG!P64+GT_Spot!P64+Bawana_NG!P64+Bawana_RLNG!P64+Bawana_Spot!P64</f>
        <v>350.15894179894184</v>
      </c>
      <c r="D64" s="195">
        <f t="shared" si="0"/>
        <v>-0.19894179894180297</v>
      </c>
      <c r="E64" s="194">
        <f>PPCL_NG!J64+PPCL_Spot!J64+GT_NG!J64+GT_Spot!J64+Bawana_NG!J64+Bawana_RLNG!J64+Bawana_Spot!J64</f>
        <v>79.97</v>
      </c>
      <c r="F64" s="194">
        <f>PPCL_NG!Q64+PPCL_Spot!Q64+GT_NG!Q64+GT_Spot!Q64+Bawana_NG!Q64+Bawana_RLNG!Q64+Bawana_Spot!Q64</f>
        <v>80.083660130718968</v>
      </c>
      <c r="G64" s="195">
        <f t="shared" si="1"/>
        <v>-0.1136601307189693</v>
      </c>
      <c r="H64" s="194">
        <f>PPCL_NG!K64+PPCL_Spot!K64+GT_NG!K64+GT_Spot!K64+Bawana_NG!K64+Bawana_RLNG!K64+Bawana_Spot!K64</f>
        <v>14.78</v>
      </c>
      <c r="I64" s="194">
        <f>PPCL_NG!R64+PPCL_Spot!R64+GT_NG!R64+GT_Spot!R64+Bawana_NG!R64+Bawana_RLNG!R64+Bawana_Spot!R64</f>
        <v>14.780000000000001</v>
      </c>
      <c r="J64" s="195">
        <f t="shared" si="2"/>
        <v>0</v>
      </c>
      <c r="K64" s="194">
        <f>PPCL_NG!L64+PPCL_Spot!L64+GT_NG!L64+GT_Spot!L64+Bawana_NG!L64+Bawana_RLNG!L64+Bawana_Spot!L64</f>
        <v>65.87</v>
      </c>
      <c r="L64" s="194">
        <f>PPCL_NG!S64+PPCL_Spot!S64+GT_NG!S64+GT_Spot!S64+Bawana_NG!S64+Bawana_RLNG!S64+Bawana_Spot!S64</f>
        <v>65.899548708372237</v>
      </c>
      <c r="M64" s="195">
        <f t="shared" si="3"/>
        <v>-2.9548708372232113E-2</v>
      </c>
      <c r="N64" s="194">
        <f>PPCL_NG!M64+PPCL_Spot!M64+GT_NG!M64+GT_Spot!M64+Bawana_NG!M64+Bawana_RLNG!M64+Bawana_Spot!M64</f>
        <v>95.990000000000009</v>
      </c>
      <c r="O64" s="194">
        <f>PPCL_NG!T64+PPCL_Spot!T64+GT_NG!T64+GT_Spot!T64+Bawana_NG!T64+Bawana_RLNG!T64+Bawana_Spot!T64</f>
        <v>96.117849361967018</v>
      </c>
      <c r="P64" s="195">
        <f t="shared" si="4"/>
        <v>-0.12784936196700869</v>
      </c>
      <c r="Q64" s="195">
        <f t="shared" si="5"/>
        <v>-0.47000000000001307</v>
      </c>
    </row>
    <row r="65" spans="1:17">
      <c r="A65" s="34" t="s">
        <v>107</v>
      </c>
      <c r="B65" s="194">
        <f>PPCL_NG!I65+PPCL_Spot!I65+GT_NG!I65+GT_Spot!I65+Bawana_NG!I65+Bawana_RLNG!I65+Bawana_Spot!I65</f>
        <v>349.96000000000004</v>
      </c>
      <c r="C65" s="194">
        <f>PPCL_NG!P65+PPCL_Spot!P65+GT_NG!P65+GT_Spot!P65+Bawana_NG!P65+Bawana_RLNG!P65+Bawana_Spot!P65</f>
        <v>350.15894179894184</v>
      </c>
      <c r="D65" s="195">
        <f t="shared" si="0"/>
        <v>-0.19894179894180297</v>
      </c>
      <c r="E65" s="194">
        <f>PPCL_NG!J65+PPCL_Spot!J65+GT_NG!J65+GT_Spot!J65+Bawana_NG!J65+Bawana_RLNG!J65+Bawana_Spot!J65</f>
        <v>79.97</v>
      </c>
      <c r="F65" s="194">
        <f>PPCL_NG!Q65+PPCL_Spot!Q65+GT_NG!Q65+GT_Spot!Q65+Bawana_NG!Q65+Bawana_RLNG!Q65+Bawana_Spot!Q65</f>
        <v>80.083660130718968</v>
      </c>
      <c r="G65" s="195">
        <f t="shared" si="1"/>
        <v>-0.1136601307189693</v>
      </c>
      <c r="H65" s="194">
        <f>PPCL_NG!K65+PPCL_Spot!K65+GT_NG!K65+GT_Spot!K65+Bawana_NG!K65+Bawana_RLNG!K65+Bawana_Spot!K65</f>
        <v>14.78</v>
      </c>
      <c r="I65" s="194">
        <f>PPCL_NG!R65+PPCL_Spot!R65+GT_NG!R65+GT_Spot!R65+Bawana_NG!R65+Bawana_RLNG!R65+Bawana_Spot!R65</f>
        <v>14.780000000000001</v>
      </c>
      <c r="J65" s="195">
        <f t="shared" si="2"/>
        <v>0</v>
      </c>
      <c r="K65" s="194">
        <f>PPCL_NG!L65+PPCL_Spot!L65+GT_NG!L65+GT_Spot!L65+Bawana_NG!L65+Bawana_RLNG!L65+Bawana_Spot!L65</f>
        <v>65.87</v>
      </c>
      <c r="L65" s="194">
        <f>PPCL_NG!S65+PPCL_Spot!S65+GT_NG!S65+GT_Spot!S65+Bawana_NG!S65+Bawana_RLNG!S65+Bawana_Spot!S65</f>
        <v>65.899548708372237</v>
      </c>
      <c r="M65" s="195">
        <f t="shared" si="3"/>
        <v>-2.9548708372232113E-2</v>
      </c>
      <c r="N65" s="194">
        <f>PPCL_NG!M65+PPCL_Spot!M65+GT_NG!M65+GT_Spot!M65+Bawana_NG!M65+Bawana_RLNG!M65+Bawana_Spot!M65</f>
        <v>95.990000000000009</v>
      </c>
      <c r="O65" s="194">
        <f>PPCL_NG!T65+PPCL_Spot!T65+GT_NG!T65+GT_Spot!T65+Bawana_NG!T65+Bawana_RLNG!T65+Bawana_Spot!T65</f>
        <v>96.117849361967018</v>
      </c>
      <c r="P65" s="195">
        <f t="shared" si="4"/>
        <v>-0.12784936196700869</v>
      </c>
      <c r="Q65" s="195">
        <f t="shared" si="5"/>
        <v>-0.47000000000001307</v>
      </c>
    </row>
    <row r="66" spans="1:17">
      <c r="A66" s="34" t="s">
        <v>108</v>
      </c>
      <c r="B66" s="194">
        <f>PPCL_NG!I66+PPCL_Spot!I66+GT_NG!I66+GT_Spot!I66+Bawana_NG!I66+Bawana_RLNG!I66+Bawana_Spot!I66</f>
        <v>349.96000000000004</v>
      </c>
      <c r="C66" s="194">
        <f>PPCL_NG!P66+PPCL_Spot!P66+GT_NG!P66+GT_Spot!P66+Bawana_NG!P66+Bawana_RLNG!P66+Bawana_Spot!P66</f>
        <v>350.15894179894184</v>
      </c>
      <c r="D66" s="195">
        <f t="shared" si="0"/>
        <v>-0.19894179894180297</v>
      </c>
      <c r="E66" s="194">
        <f>PPCL_NG!J66+PPCL_Spot!J66+GT_NG!J66+GT_Spot!J66+Bawana_NG!J66+Bawana_RLNG!J66+Bawana_Spot!J66</f>
        <v>79.97</v>
      </c>
      <c r="F66" s="194">
        <f>PPCL_NG!Q66+PPCL_Spot!Q66+GT_NG!Q66+GT_Spot!Q66+Bawana_NG!Q66+Bawana_RLNG!Q66+Bawana_Spot!Q66</f>
        <v>80.083660130718968</v>
      </c>
      <c r="G66" s="195">
        <f t="shared" si="1"/>
        <v>-0.1136601307189693</v>
      </c>
      <c r="H66" s="194">
        <f>PPCL_NG!K66+PPCL_Spot!K66+GT_NG!K66+GT_Spot!K66+Bawana_NG!K66+Bawana_RLNG!K66+Bawana_Spot!K66</f>
        <v>14.78</v>
      </c>
      <c r="I66" s="194">
        <f>PPCL_NG!R66+PPCL_Spot!R66+GT_NG!R66+GT_Spot!R66+Bawana_NG!R66+Bawana_RLNG!R66+Bawana_Spot!R66</f>
        <v>14.780000000000001</v>
      </c>
      <c r="J66" s="195">
        <f t="shared" si="2"/>
        <v>0</v>
      </c>
      <c r="K66" s="194">
        <f>PPCL_NG!L66+PPCL_Spot!L66+GT_NG!L66+GT_Spot!L66+Bawana_NG!L66+Bawana_RLNG!L66+Bawana_Spot!L66</f>
        <v>65.87</v>
      </c>
      <c r="L66" s="194">
        <f>PPCL_NG!S66+PPCL_Spot!S66+GT_NG!S66+GT_Spot!S66+Bawana_NG!S66+Bawana_RLNG!S66+Bawana_Spot!S66</f>
        <v>65.899548708372237</v>
      </c>
      <c r="M66" s="195">
        <f t="shared" si="3"/>
        <v>-2.9548708372232113E-2</v>
      </c>
      <c r="N66" s="194">
        <f>PPCL_NG!M66+PPCL_Spot!M66+GT_NG!M66+GT_Spot!M66+Bawana_NG!M66+Bawana_RLNG!M66+Bawana_Spot!M66</f>
        <v>95.990000000000009</v>
      </c>
      <c r="O66" s="194">
        <f>PPCL_NG!T66+PPCL_Spot!T66+GT_NG!T66+GT_Spot!T66+Bawana_NG!T66+Bawana_RLNG!T66+Bawana_Spot!T66</f>
        <v>96.117849361967018</v>
      </c>
      <c r="P66" s="195">
        <f t="shared" si="4"/>
        <v>-0.12784936196700869</v>
      </c>
      <c r="Q66" s="195">
        <f t="shared" si="5"/>
        <v>-0.47000000000001307</v>
      </c>
    </row>
    <row r="67" spans="1:17">
      <c r="A67" s="34" t="s">
        <v>109</v>
      </c>
      <c r="B67" s="194">
        <f>PPCL_NG!I67+PPCL_Spot!I67+GT_NG!I67+GT_Spot!I67+Bawana_NG!I67+Bawana_RLNG!I67+Bawana_Spot!I67</f>
        <v>349.96000000000004</v>
      </c>
      <c r="C67" s="194">
        <f>PPCL_NG!P67+PPCL_Spot!P67+GT_NG!P67+GT_Spot!P67+Bawana_NG!P67+Bawana_RLNG!P67+Bawana_Spot!P67</f>
        <v>350.15894179894184</v>
      </c>
      <c r="D67" s="195">
        <f t="shared" ref="D67:D99" si="6">B67-C67</f>
        <v>-0.19894179894180297</v>
      </c>
      <c r="E67" s="194">
        <f>PPCL_NG!J67+PPCL_Spot!J67+GT_NG!J67+GT_Spot!J67+Bawana_NG!J67+Bawana_RLNG!J67+Bawana_Spot!J67</f>
        <v>79.97</v>
      </c>
      <c r="F67" s="194">
        <f>PPCL_NG!Q67+PPCL_Spot!Q67+GT_NG!Q67+GT_Spot!Q67+Bawana_NG!Q67+Bawana_RLNG!Q67+Bawana_Spot!Q67</f>
        <v>80.083660130718968</v>
      </c>
      <c r="G67" s="195">
        <f t="shared" ref="G67:G99" si="7">E67-F67</f>
        <v>-0.1136601307189693</v>
      </c>
      <c r="H67" s="194">
        <f>PPCL_NG!K67+PPCL_Spot!K67+GT_NG!K67+GT_Spot!K67+Bawana_NG!K67+Bawana_RLNG!K67+Bawana_Spot!K67</f>
        <v>14.78</v>
      </c>
      <c r="I67" s="194">
        <f>PPCL_NG!R67+PPCL_Spot!R67+GT_NG!R67+GT_Spot!R67+Bawana_NG!R67+Bawana_RLNG!R67+Bawana_Spot!R67</f>
        <v>14.780000000000001</v>
      </c>
      <c r="J67" s="195">
        <f t="shared" ref="J67:J99" si="8">H67-I67</f>
        <v>0</v>
      </c>
      <c r="K67" s="194">
        <f>PPCL_NG!L67+PPCL_Spot!L67+GT_NG!L67+GT_Spot!L67+Bawana_NG!L67+Bawana_RLNG!L67+Bawana_Spot!L67</f>
        <v>65.87</v>
      </c>
      <c r="L67" s="194">
        <f>PPCL_NG!S67+PPCL_Spot!S67+GT_NG!S67+GT_Spot!S67+Bawana_NG!S67+Bawana_RLNG!S67+Bawana_Spot!S67</f>
        <v>65.899548708372237</v>
      </c>
      <c r="M67" s="195">
        <f t="shared" ref="M67:M99" si="9">K67-L67</f>
        <v>-2.9548708372232113E-2</v>
      </c>
      <c r="N67" s="194">
        <f>PPCL_NG!M67+PPCL_Spot!M67+GT_NG!M67+GT_Spot!M67+Bawana_NG!M67+Bawana_RLNG!M67+Bawana_Spot!M67</f>
        <v>95.990000000000009</v>
      </c>
      <c r="O67" s="194">
        <f>PPCL_NG!T67+PPCL_Spot!T67+GT_NG!T67+GT_Spot!T67+Bawana_NG!T67+Bawana_RLNG!T67+Bawana_Spot!T67</f>
        <v>96.117849361967018</v>
      </c>
      <c r="P67" s="195">
        <f t="shared" ref="P67:P99" si="10">N67-O67</f>
        <v>-0.12784936196700869</v>
      </c>
      <c r="Q67" s="195">
        <f t="shared" si="5"/>
        <v>-0.47000000000001307</v>
      </c>
    </row>
    <row r="68" spans="1:17">
      <c r="A68" s="34" t="s">
        <v>110</v>
      </c>
      <c r="B68" s="194">
        <f>PPCL_NG!I68+PPCL_Spot!I68+GT_NG!I68+GT_Spot!I68+Bawana_NG!I68+Bawana_RLNG!I68+Bawana_Spot!I68</f>
        <v>349.96000000000004</v>
      </c>
      <c r="C68" s="194">
        <f>PPCL_NG!P68+PPCL_Spot!P68+GT_NG!P68+GT_Spot!P68+Bawana_NG!P68+Bawana_RLNG!P68+Bawana_Spot!P68</f>
        <v>350.15894179894184</v>
      </c>
      <c r="D68" s="195">
        <f t="shared" si="6"/>
        <v>-0.19894179894180297</v>
      </c>
      <c r="E68" s="194">
        <f>PPCL_NG!J68+PPCL_Spot!J68+GT_NG!J68+GT_Spot!J68+Bawana_NG!J68+Bawana_RLNG!J68+Bawana_Spot!J68</f>
        <v>79.97</v>
      </c>
      <c r="F68" s="194">
        <f>PPCL_NG!Q68+PPCL_Spot!Q68+GT_NG!Q68+GT_Spot!Q68+Bawana_NG!Q68+Bawana_RLNG!Q68+Bawana_Spot!Q68</f>
        <v>80.083660130718968</v>
      </c>
      <c r="G68" s="195">
        <f t="shared" si="7"/>
        <v>-0.1136601307189693</v>
      </c>
      <c r="H68" s="194">
        <f>PPCL_NG!K68+PPCL_Spot!K68+GT_NG!K68+GT_Spot!K68+Bawana_NG!K68+Bawana_RLNG!K68+Bawana_Spot!K68</f>
        <v>14.78</v>
      </c>
      <c r="I68" s="194">
        <f>PPCL_NG!R68+PPCL_Spot!R68+GT_NG!R68+GT_Spot!R68+Bawana_NG!R68+Bawana_RLNG!R68+Bawana_Spot!R68</f>
        <v>14.780000000000001</v>
      </c>
      <c r="J68" s="195">
        <f t="shared" si="8"/>
        <v>0</v>
      </c>
      <c r="K68" s="194">
        <f>PPCL_NG!L68+PPCL_Spot!L68+GT_NG!L68+GT_Spot!L68+Bawana_NG!L68+Bawana_RLNG!L68+Bawana_Spot!L68</f>
        <v>65.87</v>
      </c>
      <c r="L68" s="194">
        <f>PPCL_NG!S68+PPCL_Spot!S68+GT_NG!S68+GT_Spot!S68+Bawana_NG!S68+Bawana_RLNG!S68+Bawana_Spot!S68</f>
        <v>65.899548708372237</v>
      </c>
      <c r="M68" s="195">
        <f t="shared" si="9"/>
        <v>-2.9548708372232113E-2</v>
      </c>
      <c r="N68" s="194">
        <f>PPCL_NG!M68+PPCL_Spot!M68+GT_NG!M68+GT_Spot!M68+Bawana_NG!M68+Bawana_RLNG!M68+Bawana_Spot!M68</f>
        <v>95.990000000000009</v>
      </c>
      <c r="O68" s="194">
        <f>PPCL_NG!T68+PPCL_Spot!T68+GT_NG!T68+GT_Spot!T68+Bawana_NG!T68+Bawana_RLNG!T68+Bawana_Spot!T68</f>
        <v>96.117849361967018</v>
      </c>
      <c r="P68" s="195">
        <f t="shared" si="10"/>
        <v>-0.12784936196700869</v>
      </c>
      <c r="Q68" s="195">
        <f t="shared" ref="Q68:Q99" si="11">D68+G68+J68+M68+P68</f>
        <v>-0.47000000000001307</v>
      </c>
    </row>
    <row r="69" spans="1:17">
      <c r="A69" s="34" t="s">
        <v>111</v>
      </c>
      <c r="B69" s="194">
        <f>PPCL_NG!I69+PPCL_Spot!I69+GT_NG!I69+GT_Spot!I69+Bawana_NG!I69+Bawana_RLNG!I69+Bawana_Spot!I69</f>
        <v>349.96000000000004</v>
      </c>
      <c r="C69" s="194">
        <f>PPCL_NG!P69+PPCL_Spot!P69+GT_NG!P69+GT_Spot!P69+Bawana_NG!P69+Bawana_RLNG!P69+Bawana_Spot!P69</f>
        <v>350.15894179894184</v>
      </c>
      <c r="D69" s="195">
        <f t="shared" si="6"/>
        <v>-0.19894179894180297</v>
      </c>
      <c r="E69" s="194">
        <f>PPCL_NG!J69+PPCL_Spot!J69+GT_NG!J69+GT_Spot!J69+Bawana_NG!J69+Bawana_RLNG!J69+Bawana_Spot!J69</f>
        <v>79.97</v>
      </c>
      <c r="F69" s="194">
        <f>PPCL_NG!Q69+PPCL_Spot!Q69+GT_NG!Q69+GT_Spot!Q69+Bawana_NG!Q69+Bawana_RLNG!Q69+Bawana_Spot!Q69</f>
        <v>80.083660130718968</v>
      </c>
      <c r="G69" s="195">
        <f t="shared" si="7"/>
        <v>-0.1136601307189693</v>
      </c>
      <c r="H69" s="194">
        <f>PPCL_NG!K69+PPCL_Spot!K69+GT_NG!K69+GT_Spot!K69+Bawana_NG!K69+Bawana_RLNG!K69+Bawana_Spot!K69</f>
        <v>14.78</v>
      </c>
      <c r="I69" s="194">
        <f>PPCL_NG!R69+PPCL_Spot!R69+GT_NG!R69+GT_Spot!R69+Bawana_NG!R69+Bawana_RLNG!R69+Bawana_Spot!R69</f>
        <v>14.780000000000001</v>
      </c>
      <c r="J69" s="195">
        <f t="shared" si="8"/>
        <v>0</v>
      </c>
      <c r="K69" s="194">
        <f>PPCL_NG!L69+PPCL_Spot!L69+GT_NG!L69+GT_Spot!L69+Bawana_NG!L69+Bawana_RLNG!L69+Bawana_Spot!L69</f>
        <v>65.87</v>
      </c>
      <c r="L69" s="194">
        <f>PPCL_NG!S69+PPCL_Spot!S69+GT_NG!S69+GT_Spot!S69+Bawana_NG!S69+Bawana_RLNG!S69+Bawana_Spot!S69</f>
        <v>65.899548708372237</v>
      </c>
      <c r="M69" s="195">
        <f t="shared" si="9"/>
        <v>-2.9548708372232113E-2</v>
      </c>
      <c r="N69" s="194">
        <f>PPCL_NG!M69+PPCL_Spot!M69+GT_NG!M69+GT_Spot!M69+Bawana_NG!M69+Bawana_RLNG!M69+Bawana_Spot!M69</f>
        <v>95.990000000000009</v>
      </c>
      <c r="O69" s="194">
        <f>PPCL_NG!T69+PPCL_Spot!T69+GT_NG!T69+GT_Spot!T69+Bawana_NG!T69+Bawana_RLNG!T69+Bawana_Spot!T69</f>
        <v>96.117849361967018</v>
      </c>
      <c r="P69" s="195">
        <f t="shared" si="10"/>
        <v>-0.12784936196700869</v>
      </c>
      <c r="Q69" s="195">
        <f t="shared" si="11"/>
        <v>-0.47000000000001307</v>
      </c>
    </row>
    <row r="70" spans="1:17">
      <c r="A70" s="34" t="s">
        <v>112</v>
      </c>
      <c r="B70" s="194">
        <f>PPCL_NG!I70+PPCL_Spot!I70+GT_NG!I70+GT_Spot!I70+Bawana_NG!I70+Bawana_RLNG!I70+Bawana_Spot!I70</f>
        <v>349.96000000000004</v>
      </c>
      <c r="C70" s="194">
        <f>PPCL_NG!P70+PPCL_Spot!P70+GT_NG!P70+GT_Spot!P70+Bawana_NG!P70+Bawana_RLNG!P70+Bawana_Spot!P70</f>
        <v>350.15894179894184</v>
      </c>
      <c r="D70" s="195">
        <f t="shared" si="6"/>
        <v>-0.19894179894180297</v>
      </c>
      <c r="E70" s="194">
        <f>PPCL_NG!J70+PPCL_Spot!J70+GT_NG!J70+GT_Spot!J70+Bawana_NG!J70+Bawana_RLNG!J70+Bawana_Spot!J70</f>
        <v>79.97</v>
      </c>
      <c r="F70" s="194">
        <f>PPCL_NG!Q70+PPCL_Spot!Q70+GT_NG!Q70+GT_Spot!Q70+Bawana_NG!Q70+Bawana_RLNG!Q70+Bawana_Spot!Q70</f>
        <v>80.083660130718968</v>
      </c>
      <c r="G70" s="195">
        <f t="shared" si="7"/>
        <v>-0.1136601307189693</v>
      </c>
      <c r="H70" s="194">
        <f>PPCL_NG!K70+PPCL_Spot!K70+GT_NG!K70+GT_Spot!K70+Bawana_NG!K70+Bawana_RLNG!K70+Bawana_Spot!K70</f>
        <v>14.78</v>
      </c>
      <c r="I70" s="194">
        <f>PPCL_NG!R70+PPCL_Spot!R70+GT_NG!R70+GT_Spot!R70+Bawana_NG!R70+Bawana_RLNG!R70+Bawana_Spot!R70</f>
        <v>14.780000000000001</v>
      </c>
      <c r="J70" s="195">
        <f t="shared" si="8"/>
        <v>0</v>
      </c>
      <c r="K70" s="194">
        <f>PPCL_NG!L70+PPCL_Spot!L70+GT_NG!L70+GT_Spot!L70+Bawana_NG!L70+Bawana_RLNG!L70+Bawana_Spot!L70</f>
        <v>65.87</v>
      </c>
      <c r="L70" s="194">
        <f>PPCL_NG!S70+PPCL_Spot!S70+GT_NG!S70+GT_Spot!S70+Bawana_NG!S70+Bawana_RLNG!S70+Bawana_Spot!S70</f>
        <v>65.899548708372237</v>
      </c>
      <c r="M70" s="195">
        <f t="shared" si="9"/>
        <v>-2.9548708372232113E-2</v>
      </c>
      <c r="N70" s="194">
        <f>PPCL_NG!M70+PPCL_Spot!M70+GT_NG!M70+GT_Spot!M70+Bawana_NG!M70+Bawana_RLNG!M70+Bawana_Spot!M70</f>
        <v>95.990000000000009</v>
      </c>
      <c r="O70" s="194">
        <f>PPCL_NG!T70+PPCL_Spot!T70+GT_NG!T70+GT_Spot!T70+Bawana_NG!T70+Bawana_RLNG!T70+Bawana_Spot!T70</f>
        <v>96.117849361967018</v>
      </c>
      <c r="P70" s="195">
        <f t="shared" si="10"/>
        <v>-0.12784936196700869</v>
      </c>
      <c r="Q70" s="195">
        <f t="shared" si="11"/>
        <v>-0.47000000000001307</v>
      </c>
    </row>
    <row r="71" spans="1:17">
      <c r="A71" s="34" t="s">
        <v>113</v>
      </c>
      <c r="B71" s="194">
        <f>PPCL_NG!I71+PPCL_Spot!I71+GT_NG!I71+GT_Spot!I71+Bawana_NG!I71+Bawana_RLNG!I71+Bawana_Spot!I71</f>
        <v>349.96000000000004</v>
      </c>
      <c r="C71" s="194">
        <f>PPCL_NG!P71+PPCL_Spot!P71+GT_NG!P71+GT_Spot!P71+Bawana_NG!P71+Bawana_RLNG!P71+Bawana_Spot!P71</f>
        <v>350.15894179894184</v>
      </c>
      <c r="D71" s="195">
        <f t="shared" si="6"/>
        <v>-0.19894179894180297</v>
      </c>
      <c r="E71" s="194">
        <f>PPCL_NG!J71+PPCL_Spot!J71+GT_NG!J71+GT_Spot!J71+Bawana_NG!J71+Bawana_RLNG!J71+Bawana_Spot!J71</f>
        <v>79.97</v>
      </c>
      <c r="F71" s="194">
        <f>PPCL_NG!Q71+PPCL_Spot!Q71+GT_NG!Q71+GT_Spot!Q71+Bawana_NG!Q71+Bawana_RLNG!Q71+Bawana_Spot!Q71</f>
        <v>80.083660130718968</v>
      </c>
      <c r="G71" s="195">
        <f t="shared" si="7"/>
        <v>-0.1136601307189693</v>
      </c>
      <c r="H71" s="194">
        <f>PPCL_NG!K71+PPCL_Spot!K71+GT_NG!K71+GT_Spot!K71+Bawana_NG!K71+Bawana_RLNG!K71+Bawana_Spot!K71</f>
        <v>14.78</v>
      </c>
      <c r="I71" s="194">
        <f>PPCL_NG!R71+PPCL_Spot!R71+GT_NG!R71+GT_Spot!R71+Bawana_NG!R71+Bawana_RLNG!R71+Bawana_Spot!R71</f>
        <v>14.780000000000001</v>
      </c>
      <c r="J71" s="195">
        <f t="shared" si="8"/>
        <v>0</v>
      </c>
      <c r="K71" s="194">
        <f>PPCL_NG!L71+PPCL_Spot!L71+GT_NG!L71+GT_Spot!L71+Bawana_NG!L71+Bawana_RLNG!L71+Bawana_Spot!L71</f>
        <v>65.87</v>
      </c>
      <c r="L71" s="194">
        <f>PPCL_NG!S71+PPCL_Spot!S71+GT_NG!S71+GT_Spot!S71+Bawana_NG!S71+Bawana_RLNG!S71+Bawana_Spot!S71</f>
        <v>65.899548708372237</v>
      </c>
      <c r="M71" s="195">
        <f t="shared" si="9"/>
        <v>-2.9548708372232113E-2</v>
      </c>
      <c r="N71" s="194">
        <f>PPCL_NG!M71+PPCL_Spot!M71+GT_NG!M71+GT_Spot!M71+Bawana_NG!M71+Bawana_RLNG!M71+Bawana_Spot!M71</f>
        <v>95.990000000000009</v>
      </c>
      <c r="O71" s="194">
        <f>PPCL_NG!T71+PPCL_Spot!T71+GT_NG!T71+GT_Spot!T71+Bawana_NG!T71+Bawana_RLNG!T71+Bawana_Spot!T71</f>
        <v>96.117849361967018</v>
      </c>
      <c r="P71" s="195">
        <f t="shared" si="10"/>
        <v>-0.12784936196700869</v>
      </c>
      <c r="Q71" s="195">
        <f t="shared" si="11"/>
        <v>-0.47000000000001307</v>
      </c>
    </row>
    <row r="72" spans="1:17">
      <c r="A72" s="34" t="s">
        <v>114</v>
      </c>
      <c r="B72" s="194">
        <f>PPCL_NG!I72+PPCL_Spot!I72+GT_NG!I72+GT_Spot!I72+Bawana_NG!I72+Bawana_RLNG!I72+Bawana_Spot!I72</f>
        <v>349.96000000000004</v>
      </c>
      <c r="C72" s="194">
        <f>PPCL_NG!P72+PPCL_Spot!P72+GT_NG!P72+GT_Spot!P72+Bawana_NG!P72+Bawana_RLNG!P72+Bawana_Spot!P72</f>
        <v>350.15894179894184</v>
      </c>
      <c r="D72" s="195">
        <f t="shared" si="6"/>
        <v>-0.19894179894180297</v>
      </c>
      <c r="E72" s="194">
        <f>PPCL_NG!J72+PPCL_Spot!J72+GT_NG!J72+GT_Spot!J72+Bawana_NG!J72+Bawana_RLNG!J72+Bawana_Spot!J72</f>
        <v>79.97</v>
      </c>
      <c r="F72" s="194">
        <f>PPCL_NG!Q72+PPCL_Spot!Q72+GT_NG!Q72+GT_Spot!Q72+Bawana_NG!Q72+Bawana_RLNG!Q72+Bawana_Spot!Q72</f>
        <v>80.083660130718968</v>
      </c>
      <c r="G72" s="195">
        <f t="shared" si="7"/>
        <v>-0.1136601307189693</v>
      </c>
      <c r="H72" s="194">
        <f>PPCL_NG!K72+PPCL_Spot!K72+GT_NG!K72+GT_Spot!K72+Bawana_NG!K72+Bawana_RLNG!K72+Bawana_Spot!K72</f>
        <v>14.78</v>
      </c>
      <c r="I72" s="194">
        <f>PPCL_NG!R72+PPCL_Spot!R72+GT_NG!R72+GT_Spot!R72+Bawana_NG!R72+Bawana_RLNG!R72+Bawana_Spot!R72</f>
        <v>14.780000000000001</v>
      </c>
      <c r="J72" s="195">
        <f t="shared" si="8"/>
        <v>0</v>
      </c>
      <c r="K72" s="194">
        <f>PPCL_NG!L72+PPCL_Spot!L72+GT_NG!L72+GT_Spot!L72+Bawana_NG!L72+Bawana_RLNG!L72+Bawana_Spot!L72</f>
        <v>65.87</v>
      </c>
      <c r="L72" s="194">
        <f>PPCL_NG!S72+PPCL_Spot!S72+GT_NG!S72+GT_Spot!S72+Bawana_NG!S72+Bawana_RLNG!S72+Bawana_Spot!S72</f>
        <v>65.899548708372237</v>
      </c>
      <c r="M72" s="195">
        <f t="shared" si="9"/>
        <v>-2.9548708372232113E-2</v>
      </c>
      <c r="N72" s="194">
        <f>PPCL_NG!M72+PPCL_Spot!M72+GT_NG!M72+GT_Spot!M72+Bawana_NG!M72+Bawana_RLNG!M72+Bawana_Spot!M72</f>
        <v>95.990000000000009</v>
      </c>
      <c r="O72" s="194">
        <f>PPCL_NG!T72+PPCL_Spot!T72+GT_NG!T72+GT_Spot!T72+Bawana_NG!T72+Bawana_RLNG!T72+Bawana_Spot!T72</f>
        <v>96.117849361967018</v>
      </c>
      <c r="P72" s="195">
        <f t="shared" si="10"/>
        <v>-0.12784936196700869</v>
      </c>
      <c r="Q72" s="195">
        <f t="shared" si="11"/>
        <v>-0.47000000000001307</v>
      </c>
    </row>
    <row r="73" spans="1:17">
      <c r="A73" s="34" t="s">
        <v>115</v>
      </c>
      <c r="B73" s="194">
        <f>PPCL_NG!I73+PPCL_Spot!I73+GT_NG!I73+GT_Spot!I73+Bawana_NG!I73+Bawana_RLNG!I73+Bawana_Spot!I73</f>
        <v>359.3</v>
      </c>
      <c r="C73" s="194">
        <f>PPCL_NG!P73+PPCL_Spot!P73+GT_NG!P73+GT_Spot!P73+Bawana_NG!P73+Bawana_RLNG!P73+Bawana_Spot!P73</f>
        <v>359.4897390382223</v>
      </c>
      <c r="D73" s="195">
        <f t="shared" si="6"/>
        <v>-0.18973903822228522</v>
      </c>
      <c r="E73" s="194">
        <f>PPCL_NG!J73+PPCL_Spot!J73+GT_NG!J73+GT_Spot!J73+Bawana_NG!J73+Bawana_RLNG!J73+Bawana_Spot!J73</f>
        <v>85.37</v>
      </c>
      <c r="F73" s="194">
        <f>PPCL_NG!Q73+PPCL_Spot!Q73+GT_NG!Q73+GT_Spot!Q73+Bawana_NG!Q73+Bawana_RLNG!Q73+Bawana_Spot!Q73</f>
        <v>85.483366668407143</v>
      </c>
      <c r="G73" s="195">
        <f t="shared" si="7"/>
        <v>-0.1133666684071386</v>
      </c>
      <c r="H73" s="194">
        <f>PPCL_NG!K73+PPCL_Spot!K73+GT_NG!K73+GT_Spot!K73+Bawana_NG!K73+Bawana_RLNG!K73+Bawana_Spot!K73</f>
        <v>15.33</v>
      </c>
      <c r="I73" s="194">
        <f>PPCL_NG!R73+PPCL_Spot!R73+GT_NG!R73+GT_Spot!R73+Bawana_NG!R73+Bawana_RLNG!R73+Bawana_Spot!R73</f>
        <v>15.329970110320092</v>
      </c>
      <c r="J73" s="195">
        <f t="shared" si="8"/>
        <v>2.9889679908023936E-5</v>
      </c>
      <c r="K73" s="194">
        <f>PPCL_NG!L73+PPCL_Spot!L73+GT_NG!L73+GT_Spot!L73+Bawana_NG!L73+Bawana_RLNG!L73+Bawana_Spot!L73</f>
        <v>68.06</v>
      </c>
      <c r="L73" s="194">
        <f>PPCL_NG!S73+PPCL_Spot!S73+GT_NG!S73+GT_Spot!S73+Bawana_NG!S73+Bawana_RLNG!S73+Bawana_Spot!S73</f>
        <v>68.089429693101323</v>
      </c>
      <c r="M73" s="195">
        <f t="shared" si="9"/>
        <v>-2.9429693101320709E-2</v>
      </c>
      <c r="N73" s="194">
        <f>PPCL_NG!M73+PPCL_Spot!M73+GT_NG!M73+GT_Spot!M73+Bawana_NG!M73+Bawana_RLNG!M73+Bawana_Spot!M73</f>
        <v>102.52000000000001</v>
      </c>
      <c r="O73" s="194">
        <f>PPCL_NG!T73+PPCL_Spot!T73+GT_NG!T73+GT_Spot!T73+Bawana_NG!T73+Bawana_RLNG!T73+Bawana_Spot!T73</f>
        <v>102.6474944899492</v>
      </c>
      <c r="P73" s="195">
        <f t="shared" si="10"/>
        <v>-0.12749448994918566</v>
      </c>
      <c r="Q73" s="195">
        <f t="shared" si="11"/>
        <v>-0.46000000000002217</v>
      </c>
    </row>
    <row r="74" spans="1:17">
      <c r="A74" s="34" t="s">
        <v>116</v>
      </c>
      <c r="B74" s="194">
        <f>PPCL_NG!I74+PPCL_Spot!I74+GT_NG!I74+GT_Spot!I74+Bawana_NG!I74+Bawana_RLNG!I74+Bawana_Spot!I74</f>
        <v>359.3</v>
      </c>
      <c r="C74" s="194">
        <f>PPCL_NG!P74+PPCL_Spot!P74+GT_NG!P74+GT_Spot!P74+Bawana_NG!P74+Bawana_RLNG!P74+Bawana_Spot!P74</f>
        <v>359.4897390382223</v>
      </c>
      <c r="D74" s="195">
        <f t="shared" si="6"/>
        <v>-0.18973903822228522</v>
      </c>
      <c r="E74" s="194">
        <f>PPCL_NG!J74+PPCL_Spot!J74+GT_NG!J74+GT_Spot!J74+Bawana_NG!J74+Bawana_RLNG!J74+Bawana_Spot!J74</f>
        <v>85.37</v>
      </c>
      <c r="F74" s="194">
        <f>PPCL_NG!Q74+PPCL_Spot!Q74+GT_NG!Q74+GT_Spot!Q74+Bawana_NG!Q74+Bawana_RLNG!Q74+Bawana_Spot!Q74</f>
        <v>85.483366668407143</v>
      </c>
      <c r="G74" s="195">
        <f t="shared" si="7"/>
        <v>-0.1133666684071386</v>
      </c>
      <c r="H74" s="194">
        <f>PPCL_NG!K74+PPCL_Spot!K74+GT_NG!K74+GT_Spot!K74+Bawana_NG!K74+Bawana_RLNG!K74+Bawana_Spot!K74</f>
        <v>15.33</v>
      </c>
      <c r="I74" s="194">
        <f>PPCL_NG!R74+PPCL_Spot!R74+GT_NG!R74+GT_Spot!R74+Bawana_NG!R74+Bawana_RLNG!R74+Bawana_Spot!R74</f>
        <v>15.329970110320092</v>
      </c>
      <c r="J74" s="195">
        <f t="shared" si="8"/>
        <v>2.9889679908023936E-5</v>
      </c>
      <c r="K74" s="194">
        <f>PPCL_NG!L74+PPCL_Spot!L74+GT_NG!L74+GT_Spot!L74+Bawana_NG!L74+Bawana_RLNG!L74+Bawana_Spot!L74</f>
        <v>68.06</v>
      </c>
      <c r="L74" s="194">
        <f>PPCL_NG!S74+PPCL_Spot!S74+GT_NG!S74+GT_Spot!S74+Bawana_NG!S74+Bawana_RLNG!S74+Bawana_Spot!S74</f>
        <v>68.089429693101323</v>
      </c>
      <c r="M74" s="195">
        <f t="shared" si="9"/>
        <v>-2.9429693101320709E-2</v>
      </c>
      <c r="N74" s="194">
        <f>PPCL_NG!M74+PPCL_Spot!M74+GT_NG!M74+GT_Spot!M74+Bawana_NG!M74+Bawana_RLNG!M74+Bawana_Spot!M74</f>
        <v>102.52000000000001</v>
      </c>
      <c r="O74" s="194">
        <f>PPCL_NG!T74+PPCL_Spot!T74+GT_NG!T74+GT_Spot!T74+Bawana_NG!T74+Bawana_RLNG!T74+Bawana_Spot!T74</f>
        <v>102.6474944899492</v>
      </c>
      <c r="P74" s="195">
        <f t="shared" si="10"/>
        <v>-0.12749448994918566</v>
      </c>
      <c r="Q74" s="195">
        <f t="shared" si="11"/>
        <v>-0.46000000000002217</v>
      </c>
    </row>
    <row r="75" spans="1:17">
      <c r="A75" s="34" t="s">
        <v>117</v>
      </c>
      <c r="B75" s="194">
        <f>PPCL_NG!I75+PPCL_Spot!I75+GT_NG!I75+GT_Spot!I75+Bawana_NG!I75+Bawana_RLNG!I75+Bawana_Spot!I75</f>
        <v>359.3</v>
      </c>
      <c r="C75" s="194">
        <f>PPCL_NG!P75+PPCL_Spot!P75+GT_NG!P75+GT_Spot!P75+Bawana_NG!P75+Bawana_RLNG!P75+Bawana_Spot!P75</f>
        <v>359.4897390382223</v>
      </c>
      <c r="D75" s="195">
        <f t="shared" si="6"/>
        <v>-0.18973903822228522</v>
      </c>
      <c r="E75" s="194">
        <f>PPCL_NG!J75+PPCL_Spot!J75+GT_NG!J75+GT_Spot!J75+Bawana_NG!J75+Bawana_RLNG!J75+Bawana_Spot!J75</f>
        <v>85.37</v>
      </c>
      <c r="F75" s="194">
        <f>PPCL_NG!Q75+PPCL_Spot!Q75+GT_NG!Q75+GT_Spot!Q75+Bawana_NG!Q75+Bawana_RLNG!Q75+Bawana_Spot!Q75</f>
        <v>85.483366668407143</v>
      </c>
      <c r="G75" s="195">
        <f t="shared" si="7"/>
        <v>-0.1133666684071386</v>
      </c>
      <c r="H75" s="194">
        <f>PPCL_NG!K75+PPCL_Spot!K75+GT_NG!K75+GT_Spot!K75+Bawana_NG!K75+Bawana_RLNG!K75+Bawana_Spot!K75</f>
        <v>15.33</v>
      </c>
      <c r="I75" s="194">
        <f>PPCL_NG!R75+PPCL_Spot!R75+GT_NG!R75+GT_Spot!R75+Bawana_NG!R75+Bawana_RLNG!R75+Bawana_Spot!R75</f>
        <v>15.329970110320092</v>
      </c>
      <c r="J75" s="195">
        <f t="shared" si="8"/>
        <v>2.9889679908023936E-5</v>
      </c>
      <c r="K75" s="194">
        <f>PPCL_NG!L75+PPCL_Spot!L75+GT_NG!L75+GT_Spot!L75+Bawana_NG!L75+Bawana_RLNG!L75+Bawana_Spot!L75</f>
        <v>68.06</v>
      </c>
      <c r="L75" s="194">
        <f>PPCL_NG!S75+PPCL_Spot!S75+GT_NG!S75+GT_Spot!S75+Bawana_NG!S75+Bawana_RLNG!S75+Bawana_Spot!S75</f>
        <v>68.089429693101323</v>
      </c>
      <c r="M75" s="195">
        <f t="shared" si="9"/>
        <v>-2.9429693101320709E-2</v>
      </c>
      <c r="N75" s="194">
        <f>PPCL_NG!M75+PPCL_Spot!M75+GT_NG!M75+GT_Spot!M75+Bawana_NG!M75+Bawana_RLNG!M75+Bawana_Spot!M75</f>
        <v>102.52000000000001</v>
      </c>
      <c r="O75" s="194">
        <f>PPCL_NG!T75+PPCL_Spot!T75+GT_NG!T75+GT_Spot!T75+Bawana_NG!T75+Bawana_RLNG!T75+Bawana_Spot!T75</f>
        <v>102.6474944899492</v>
      </c>
      <c r="P75" s="195">
        <f t="shared" si="10"/>
        <v>-0.12749448994918566</v>
      </c>
      <c r="Q75" s="195">
        <f t="shared" si="11"/>
        <v>-0.46000000000002217</v>
      </c>
    </row>
    <row r="76" spans="1:17">
      <c r="A76" s="34" t="s">
        <v>118</v>
      </c>
      <c r="B76" s="194">
        <f>PPCL_NG!I76+PPCL_Spot!I76+GT_NG!I76+GT_Spot!I76+Bawana_NG!I76+Bawana_RLNG!I76+Bawana_Spot!I76</f>
        <v>359.3</v>
      </c>
      <c r="C76" s="194">
        <f>PPCL_NG!P76+PPCL_Spot!P76+GT_NG!P76+GT_Spot!P76+Bawana_NG!P76+Bawana_RLNG!P76+Bawana_Spot!P76</f>
        <v>359.4897390382223</v>
      </c>
      <c r="D76" s="195">
        <f t="shared" si="6"/>
        <v>-0.18973903822228522</v>
      </c>
      <c r="E76" s="194">
        <f>PPCL_NG!J76+PPCL_Spot!J76+GT_NG!J76+GT_Spot!J76+Bawana_NG!J76+Bawana_RLNG!J76+Bawana_Spot!J76</f>
        <v>85.37</v>
      </c>
      <c r="F76" s="194">
        <f>PPCL_NG!Q76+PPCL_Spot!Q76+GT_NG!Q76+GT_Spot!Q76+Bawana_NG!Q76+Bawana_RLNG!Q76+Bawana_Spot!Q76</f>
        <v>85.483366668407143</v>
      </c>
      <c r="G76" s="195">
        <f t="shared" si="7"/>
        <v>-0.1133666684071386</v>
      </c>
      <c r="H76" s="194">
        <f>PPCL_NG!K76+PPCL_Spot!K76+GT_NG!K76+GT_Spot!K76+Bawana_NG!K76+Bawana_RLNG!K76+Bawana_Spot!K76</f>
        <v>15.33</v>
      </c>
      <c r="I76" s="194">
        <f>PPCL_NG!R76+PPCL_Spot!R76+GT_NG!R76+GT_Spot!R76+Bawana_NG!R76+Bawana_RLNG!R76+Bawana_Spot!R76</f>
        <v>15.329970110320092</v>
      </c>
      <c r="J76" s="195">
        <f t="shared" si="8"/>
        <v>2.9889679908023936E-5</v>
      </c>
      <c r="K76" s="194">
        <f>PPCL_NG!L76+PPCL_Spot!L76+GT_NG!L76+GT_Spot!L76+Bawana_NG!L76+Bawana_RLNG!L76+Bawana_Spot!L76</f>
        <v>68.06</v>
      </c>
      <c r="L76" s="194">
        <f>PPCL_NG!S76+PPCL_Spot!S76+GT_NG!S76+GT_Spot!S76+Bawana_NG!S76+Bawana_RLNG!S76+Bawana_Spot!S76</f>
        <v>68.089429693101323</v>
      </c>
      <c r="M76" s="195">
        <f t="shared" si="9"/>
        <v>-2.9429693101320709E-2</v>
      </c>
      <c r="N76" s="194">
        <f>PPCL_NG!M76+PPCL_Spot!M76+GT_NG!M76+GT_Spot!M76+Bawana_NG!M76+Bawana_RLNG!M76+Bawana_Spot!M76</f>
        <v>102.52000000000001</v>
      </c>
      <c r="O76" s="194">
        <f>PPCL_NG!T76+PPCL_Spot!T76+GT_NG!T76+GT_Spot!T76+Bawana_NG!T76+Bawana_RLNG!T76+Bawana_Spot!T76</f>
        <v>102.6474944899492</v>
      </c>
      <c r="P76" s="195">
        <f t="shared" si="10"/>
        <v>-0.12749448994918566</v>
      </c>
      <c r="Q76" s="195">
        <f t="shared" si="11"/>
        <v>-0.46000000000002217</v>
      </c>
    </row>
    <row r="77" spans="1:17">
      <c r="A77" s="34" t="s">
        <v>119</v>
      </c>
      <c r="B77" s="194">
        <f>PPCL_NG!I77+PPCL_Spot!I77+GT_NG!I77+GT_Spot!I77+Bawana_NG!I77+Bawana_RLNG!I77+Bawana_Spot!I77</f>
        <v>359.3</v>
      </c>
      <c r="C77" s="194">
        <f>PPCL_NG!P77+PPCL_Spot!P77+GT_NG!P77+GT_Spot!P77+Bawana_NG!P77+Bawana_RLNG!P77+Bawana_Spot!P77</f>
        <v>359.4897390382223</v>
      </c>
      <c r="D77" s="195">
        <f t="shared" si="6"/>
        <v>-0.18973903822228522</v>
      </c>
      <c r="E77" s="194">
        <f>PPCL_NG!J77+PPCL_Spot!J77+GT_NG!J77+GT_Spot!J77+Bawana_NG!J77+Bawana_RLNG!J77+Bawana_Spot!J77</f>
        <v>85.37</v>
      </c>
      <c r="F77" s="194">
        <f>PPCL_NG!Q77+PPCL_Spot!Q77+GT_NG!Q77+GT_Spot!Q77+Bawana_NG!Q77+Bawana_RLNG!Q77+Bawana_Spot!Q77</f>
        <v>85.483366668407143</v>
      </c>
      <c r="G77" s="195">
        <f t="shared" si="7"/>
        <v>-0.1133666684071386</v>
      </c>
      <c r="H77" s="194">
        <f>PPCL_NG!K77+PPCL_Spot!K77+GT_NG!K77+GT_Spot!K77+Bawana_NG!K77+Bawana_RLNG!K77+Bawana_Spot!K77</f>
        <v>15.33</v>
      </c>
      <c r="I77" s="194">
        <f>PPCL_NG!R77+PPCL_Spot!R77+GT_NG!R77+GT_Spot!R77+Bawana_NG!R77+Bawana_RLNG!R77+Bawana_Spot!R77</f>
        <v>15.329970110320092</v>
      </c>
      <c r="J77" s="195">
        <f t="shared" si="8"/>
        <v>2.9889679908023936E-5</v>
      </c>
      <c r="K77" s="194">
        <f>PPCL_NG!L77+PPCL_Spot!L77+GT_NG!L77+GT_Spot!L77+Bawana_NG!L77+Bawana_RLNG!L77+Bawana_Spot!L77</f>
        <v>68.06</v>
      </c>
      <c r="L77" s="194">
        <f>PPCL_NG!S77+PPCL_Spot!S77+GT_NG!S77+GT_Spot!S77+Bawana_NG!S77+Bawana_RLNG!S77+Bawana_Spot!S77</f>
        <v>68.089429693101323</v>
      </c>
      <c r="M77" s="195">
        <f t="shared" si="9"/>
        <v>-2.9429693101320709E-2</v>
      </c>
      <c r="N77" s="194">
        <f>PPCL_NG!M77+PPCL_Spot!M77+GT_NG!M77+GT_Spot!M77+Bawana_NG!M77+Bawana_RLNG!M77+Bawana_Spot!M77</f>
        <v>102.52000000000001</v>
      </c>
      <c r="O77" s="194">
        <f>PPCL_NG!T77+PPCL_Spot!T77+GT_NG!T77+GT_Spot!T77+Bawana_NG!T77+Bawana_RLNG!T77+Bawana_Spot!T77</f>
        <v>102.6474944899492</v>
      </c>
      <c r="P77" s="195">
        <f t="shared" si="10"/>
        <v>-0.12749448994918566</v>
      </c>
      <c r="Q77" s="195">
        <f t="shared" si="11"/>
        <v>-0.46000000000002217</v>
      </c>
    </row>
    <row r="78" spans="1:17">
      <c r="A78" s="34" t="s">
        <v>120</v>
      </c>
      <c r="B78" s="194">
        <f>PPCL_NG!I78+PPCL_Spot!I78+GT_NG!I78+GT_Spot!I78+Bawana_NG!I78+Bawana_RLNG!I78+Bawana_Spot!I78</f>
        <v>359.3</v>
      </c>
      <c r="C78" s="194">
        <f>PPCL_NG!P78+PPCL_Spot!P78+GT_NG!P78+GT_Spot!P78+Bawana_NG!P78+Bawana_RLNG!P78+Bawana_Spot!P78</f>
        <v>359.4897390382223</v>
      </c>
      <c r="D78" s="195">
        <f t="shared" si="6"/>
        <v>-0.18973903822228522</v>
      </c>
      <c r="E78" s="194">
        <f>PPCL_NG!J78+PPCL_Spot!J78+GT_NG!J78+GT_Spot!J78+Bawana_NG!J78+Bawana_RLNG!J78+Bawana_Spot!J78</f>
        <v>85.37</v>
      </c>
      <c r="F78" s="194">
        <f>PPCL_NG!Q78+PPCL_Spot!Q78+GT_NG!Q78+GT_Spot!Q78+Bawana_NG!Q78+Bawana_RLNG!Q78+Bawana_Spot!Q78</f>
        <v>85.483366668407143</v>
      </c>
      <c r="G78" s="195">
        <f t="shared" si="7"/>
        <v>-0.1133666684071386</v>
      </c>
      <c r="H78" s="194">
        <f>PPCL_NG!K78+PPCL_Spot!K78+GT_NG!K78+GT_Spot!K78+Bawana_NG!K78+Bawana_RLNG!K78+Bawana_Spot!K78</f>
        <v>15.33</v>
      </c>
      <c r="I78" s="194">
        <f>PPCL_NG!R78+PPCL_Spot!R78+GT_NG!R78+GT_Spot!R78+Bawana_NG!R78+Bawana_RLNG!R78+Bawana_Spot!R78</f>
        <v>15.329970110320092</v>
      </c>
      <c r="J78" s="195">
        <f t="shared" si="8"/>
        <v>2.9889679908023936E-5</v>
      </c>
      <c r="K78" s="194">
        <f>PPCL_NG!L78+PPCL_Spot!L78+GT_NG!L78+GT_Spot!L78+Bawana_NG!L78+Bawana_RLNG!L78+Bawana_Spot!L78</f>
        <v>68.06</v>
      </c>
      <c r="L78" s="194">
        <f>PPCL_NG!S78+PPCL_Spot!S78+GT_NG!S78+GT_Spot!S78+Bawana_NG!S78+Bawana_RLNG!S78+Bawana_Spot!S78</f>
        <v>68.089429693101323</v>
      </c>
      <c r="M78" s="195">
        <f t="shared" si="9"/>
        <v>-2.9429693101320709E-2</v>
      </c>
      <c r="N78" s="194">
        <f>PPCL_NG!M78+PPCL_Spot!M78+GT_NG!M78+GT_Spot!M78+Bawana_NG!M78+Bawana_RLNG!M78+Bawana_Spot!M78</f>
        <v>102.52000000000001</v>
      </c>
      <c r="O78" s="194">
        <f>PPCL_NG!T78+PPCL_Spot!T78+GT_NG!T78+GT_Spot!T78+Bawana_NG!T78+Bawana_RLNG!T78+Bawana_Spot!T78</f>
        <v>102.6474944899492</v>
      </c>
      <c r="P78" s="195">
        <f t="shared" si="10"/>
        <v>-0.12749448994918566</v>
      </c>
      <c r="Q78" s="195">
        <f t="shared" si="11"/>
        <v>-0.46000000000002217</v>
      </c>
    </row>
    <row r="79" spans="1:17">
      <c r="A79" s="34" t="s">
        <v>121</v>
      </c>
      <c r="B79" s="194">
        <f>PPCL_NG!I79+PPCL_Spot!I79+GT_NG!I79+GT_Spot!I79+Bawana_NG!I79+Bawana_RLNG!I79+Bawana_Spot!I79</f>
        <v>359.3</v>
      </c>
      <c r="C79" s="194">
        <f>PPCL_NG!P79+PPCL_Spot!P79+GT_NG!P79+GT_Spot!P79+Bawana_NG!P79+Bawana_RLNG!P79+Bawana_Spot!P79</f>
        <v>359.4897390382223</v>
      </c>
      <c r="D79" s="195">
        <f t="shared" si="6"/>
        <v>-0.18973903822228522</v>
      </c>
      <c r="E79" s="194">
        <f>PPCL_NG!J79+PPCL_Spot!J79+GT_NG!J79+GT_Spot!J79+Bawana_NG!J79+Bawana_RLNG!J79+Bawana_Spot!J79</f>
        <v>85.37</v>
      </c>
      <c r="F79" s="194">
        <f>PPCL_NG!Q79+PPCL_Spot!Q79+GT_NG!Q79+GT_Spot!Q79+Bawana_NG!Q79+Bawana_RLNG!Q79+Bawana_Spot!Q79</f>
        <v>85.483366668407143</v>
      </c>
      <c r="G79" s="195">
        <f t="shared" si="7"/>
        <v>-0.1133666684071386</v>
      </c>
      <c r="H79" s="194">
        <f>PPCL_NG!K79+PPCL_Spot!K79+GT_NG!K79+GT_Spot!K79+Bawana_NG!K79+Bawana_RLNG!K79+Bawana_Spot!K79</f>
        <v>15.33</v>
      </c>
      <c r="I79" s="194">
        <f>PPCL_NG!R79+PPCL_Spot!R79+GT_NG!R79+GT_Spot!R79+Bawana_NG!R79+Bawana_RLNG!R79+Bawana_Spot!R79</f>
        <v>15.329970110320092</v>
      </c>
      <c r="J79" s="195">
        <f t="shared" si="8"/>
        <v>2.9889679908023936E-5</v>
      </c>
      <c r="K79" s="194">
        <f>PPCL_NG!L79+PPCL_Spot!L79+GT_NG!L79+GT_Spot!L79+Bawana_NG!L79+Bawana_RLNG!L79+Bawana_Spot!L79</f>
        <v>68.06</v>
      </c>
      <c r="L79" s="194">
        <f>PPCL_NG!S79+PPCL_Spot!S79+GT_NG!S79+GT_Spot!S79+Bawana_NG!S79+Bawana_RLNG!S79+Bawana_Spot!S79</f>
        <v>68.089429693101323</v>
      </c>
      <c r="M79" s="195">
        <f t="shared" si="9"/>
        <v>-2.9429693101320709E-2</v>
      </c>
      <c r="N79" s="194">
        <f>PPCL_NG!M79+PPCL_Spot!M79+GT_NG!M79+GT_Spot!M79+Bawana_NG!M79+Bawana_RLNG!M79+Bawana_Spot!M79</f>
        <v>102.52000000000001</v>
      </c>
      <c r="O79" s="194">
        <f>PPCL_NG!T79+PPCL_Spot!T79+GT_NG!T79+GT_Spot!T79+Bawana_NG!T79+Bawana_RLNG!T79+Bawana_Spot!T79</f>
        <v>102.6474944899492</v>
      </c>
      <c r="P79" s="195">
        <f t="shared" si="10"/>
        <v>-0.12749448994918566</v>
      </c>
      <c r="Q79" s="195">
        <f t="shared" si="11"/>
        <v>-0.46000000000002217</v>
      </c>
    </row>
    <row r="80" spans="1:17">
      <c r="A80" s="34" t="s">
        <v>122</v>
      </c>
      <c r="B80" s="194">
        <f>PPCL_NG!I80+PPCL_Spot!I80+GT_NG!I80+GT_Spot!I80+Bawana_NG!I80+Bawana_RLNG!I80+Bawana_Spot!I80</f>
        <v>359.3</v>
      </c>
      <c r="C80" s="194">
        <f>PPCL_NG!P80+PPCL_Spot!P80+GT_NG!P80+GT_Spot!P80+Bawana_NG!P80+Bawana_RLNG!P80+Bawana_Spot!P80</f>
        <v>359.4897390382223</v>
      </c>
      <c r="D80" s="195">
        <f t="shared" si="6"/>
        <v>-0.18973903822228522</v>
      </c>
      <c r="E80" s="194">
        <f>PPCL_NG!J80+PPCL_Spot!J80+GT_NG!J80+GT_Spot!J80+Bawana_NG!J80+Bawana_RLNG!J80+Bawana_Spot!J80</f>
        <v>85.37</v>
      </c>
      <c r="F80" s="194">
        <f>PPCL_NG!Q80+PPCL_Spot!Q80+GT_NG!Q80+GT_Spot!Q80+Bawana_NG!Q80+Bawana_RLNG!Q80+Bawana_Spot!Q80</f>
        <v>85.483366668407143</v>
      </c>
      <c r="G80" s="195">
        <f t="shared" si="7"/>
        <v>-0.1133666684071386</v>
      </c>
      <c r="H80" s="194">
        <f>PPCL_NG!K80+PPCL_Spot!K80+GT_NG!K80+GT_Spot!K80+Bawana_NG!K80+Bawana_RLNG!K80+Bawana_Spot!K80</f>
        <v>15.33</v>
      </c>
      <c r="I80" s="194">
        <f>PPCL_NG!R80+PPCL_Spot!R80+GT_NG!R80+GT_Spot!R80+Bawana_NG!R80+Bawana_RLNG!R80+Bawana_Spot!R80</f>
        <v>15.329970110320092</v>
      </c>
      <c r="J80" s="195">
        <f t="shared" si="8"/>
        <v>2.9889679908023936E-5</v>
      </c>
      <c r="K80" s="194">
        <f>PPCL_NG!L80+PPCL_Spot!L80+GT_NG!L80+GT_Spot!L80+Bawana_NG!L80+Bawana_RLNG!L80+Bawana_Spot!L80</f>
        <v>68.06</v>
      </c>
      <c r="L80" s="194">
        <f>PPCL_NG!S80+PPCL_Spot!S80+GT_NG!S80+GT_Spot!S80+Bawana_NG!S80+Bawana_RLNG!S80+Bawana_Spot!S80</f>
        <v>68.089429693101323</v>
      </c>
      <c r="M80" s="195">
        <f t="shared" si="9"/>
        <v>-2.9429693101320709E-2</v>
      </c>
      <c r="N80" s="194">
        <f>PPCL_NG!M80+PPCL_Spot!M80+GT_NG!M80+GT_Spot!M80+Bawana_NG!M80+Bawana_RLNG!M80+Bawana_Spot!M80</f>
        <v>102.52000000000001</v>
      </c>
      <c r="O80" s="194">
        <f>PPCL_NG!T80+PPCL_Spot!T80+GT_NG!T80+GT_Spot!T80+Bawana_NG!T80+Bawana_RLNG!T80+Bawana_Spot!T80</f>
        <v>102.6474944899492</v>
      </c>
      <c r="P80" s="195">
        <f t="shared" si="10"/>
        <v>-0.12749448994918566</v>
      </c>
      <c r="Q80" s="195">
        <f t="shared" si="11"/>
        <v>-0.46000000000002217</v>
      </c>
    </row>
    <row r="81" spans="1:17">
      <c r="A81" s="34" t="s">
        <v>123</v>
      </c>
      <c r="B81" s="194">
        <f>PPCL_NG!I81+PPCL_Spot!I81+GT_NG!I81+GT_Spot!I81+Bawana_NG!I81+Bawana_RLNG!I81+Bawana_Spot!I81</f>
        <v>349.96000000000004</v>
      </c>
      <c r="C81" s="194">
        <f>PPCL_NG!P81+PPCL_Spot!P81+GT_NG!P81+GT_Spot!P81+Bawana_NG!P81+Bawana_RLNG!P81+Bawana_Spot!P81</f>
        <v>350.15396895177344</v>
      </c>
      <c r="D81" s="195">
        <f t="shared" si="6"/>
        <v>-0.19396895177339957</v>
      </c>
      <c r="E81" s="194">
        <f>PPCL_NG!J81+PPCL_Spot!J81+GT_NG!J81+GT_Spot!J81+Bawana_NG!J81+Bawana_RLNG!J81+Bawana_Spot!J81</f>
        <v>89.37</v>
      </c>
      <c r="F81" s="194">
        <f>PPCL_NG!Q81+PPCL_Spot!Q81+GT_NG!Q81+GT_Spot!Q81+Bawana_NG!Q81+Bawana_RLNG!Q81+Bawana_Spot!Q81</f>
        <v>89.481532235340467</v>
      </c>
      <c r="G81" s="195">
        <f t="shared" si="7"/>
        <v>-0.11153223534046219</v>
      </c>
      <c r="H81" s="194">
        <f>PPCL_NG!K81+PPCL_Spot!K81+GT_NG!K81+GT_Spot!K81+Bawana_NG!K81+Bawana_RLNG!K81+Bawana_Spot!K81</f>
        <v>14.78</v>
      </c>
      <c r="I81" s="194">
        <f>PPCL_NG!R81+PPCL_Spot!R81+GT_NG!R81+GT_Spot!R81+Bawana_NG!R81+Bawana_RLNG!R81+Bawana_Spot!R81</f>
        <v>14.779784255051903</v>
      </c>
      <c r="J81" s="195">
        <f t="shared" si="8"/>
        <v>2.1574494809684097E-4</v>
      </c>
      <c r="K81" s="194">
        <f>PPCL_NG!L81+PPCL_Spot!L81+GT_NG!L81+GT_Spot!L81+Bawana_NG!L81+Bawana_RLNG!L81+Bawana_Spot!L81</f>
        <v>65.330000000000013</v>
      </c>
      <c r="L81" s="194">
        <f>PPCL_NG!S81+PPCL_Spot!S81+GT_NG!S81+GT_Spot!S81+Bawana_NG!S81+Bawana_RLNG!S81+Bawana_Spot!S81</f>
        <v>65.358846798438364</v>
      </c>
      <c r="M81" s="195">
        <f t="shared" si="9"/>
        <v>-2.8846798438351584E-2</v>
      </c>
      <c r="N81" s="194">
        <f>PPCL_NG!M81+PPCL_Spot!M81+GT_NG!M81+GT_Spot!M81+Bawana_NG!M81+Bawana_RLNG!M81+Bawana_Spot!M81</f>
        <v>91.38</v>
      </c>
      <c r="O81" s="194">
        <f>PPCL_NG!T81+PPCL_Spot!T81+GT_NG!T81+GT_Spot!T81+Bawana_NG!T81+Bawana_RLNG!T81+Bawana_Spot!T81</f>
        <v>91.505867759395798</v>
      </c>
      <c r="P81" s="195">
        <f t="shared" si="10"/>
        <v>-0.12586775939580264</v>
      </c>
      <c r="Q81" s="195">
        <f t="shared" si="11"/>
        <v>-0.45999999999991914</v>
      </c>
    </row>
    <row r="82" spans="1:17">
      <c r="A82" s="34" t="s">
        <v>124</v>
      </c>
      <c r="B82" s="194">
        <f>PPCL_NG!I82+PPCL_Spot!I82+GT_NG!I82+GT_Spot!I82+Bawana_NG!I82+Bawana_RLNG!I82+Bawana_Spot!I82</f>
        <v>349.96000000000004</v>
      </c>
      <c r="C82" s="194">
        <f>PPCL_NG!P82+PPCL_Spot!P82+GT_NG!P82+GT_Spot!P82+Bawana_NG!P82+Bawana_RLNG!P82+Bawana_Spot!P82</f>
        <v>350.15396895177344</v>
      </c>
      <c r="D82" s="195">
        <f t="shared" si="6"/>
        <v>-0.19396895177339957</v>
      </c>
      <c r="E82" s="194">
        <f>PPCL_NG!J82+PPCL_Spot!J82+GT_NG!J82+GT_Spot!J82+Bawana_NG!J82+Bawana_RLNG!J82+Bawana_Spot!J82</f>
        <v>89.37</v>
      </c>
      <c r="F82" s="194">
        <f>PPCL_NG!Q82+PPCL_Spot!Q82+GT_NG!Q82+GT_Spot!Q82+Bawana_NG!Q82+Bawana_RLNG!Q82+Bawana_Spot!Q82</f>
        <v>89.481532235340467</v>
      </c>
      <c r="G82" s="195">
        <f t="shared" si="7"/>
        <v>-0.11153223534046219</v>
      </c>
      <c r="H82" s="194">
        <f>PPCL_NG!K82+PPCL_Spot!K82+GT_NG!K82+GT_Spot!K82+Bawana_NG!K82+Bawana_RLNG!K82+Bawana_Spot!K82</f>
        <v>14.78</v>
      </c>
      <c r="I82" s="194">
        <f>PPCL_NG!R82+PPCL_Spot!R82+GT_NG!R82+GT_Spot!R82+Bawana_NG!R82+Bawana_RLNG!R82+Bawana_Spot!R82</f>
        <v>14.779784255051903</v>
      </c>
      <c r="J82" s="195">
        <f t="shared" si="8"/>
        <v>2.1574494809684097E-4</v>
      </c>
      <c r="K82" s="194">
        <f>PPCL_NG!L82+PPCL_Spot!L82+GT_NG!L82+GT_Spot!L82+Bawana_NG!L82+Bawana_RLNG!L82+Bawana_Spot!L82</f>
        <v>65.330000000000013</v>
      </c>
      <c r="L82" s="194">
        <f>PPCL_NG!S82+PPCL_Spot!S82+GT_NG!S82+GT_Spot!S82+Bawana_NG!S82+Bawana_RLNG!S82+Bawana_Spot!S82</f>
        <v>65.358846798438364</v>
      </c>
      <c r="M82" s="195">
        <f t="shared" si="9"/>
        <v>-2.8846798438351584E-2</v>
      </c>
      <c r="N82" s="194">
        <f>PPCL_NG!M82+PPCL_Spot!M82+GT_NG!M82+GT_Spot!M82+Bawana_NG!M82+Bawana_RLNG!M82+Bawana_Spot!M82</f>
        <v>91.38</v>
      </c>
      <c r="O82" s="194">
        <f>PPCL_NG!T82+PPCL_Spot!T82+GT_NG!T82+GT_Spot!T82+Bawana_NG!T82+Bawana_RLNG!T82+Bawana_Spot!T82</f>
        <v>91.505867759395798</v>
      </c>
      <c r="P82" s="195">
        <f t="shared" si="10"/>
        <v>-0.12586775939580264</v>
      </c>
      <c r="Q82" s="195">
        <f t="shared" si="11"/>
        <v>-0.45999999999991914</v>
      </c>
    </row>
    <row r="83" spans="1:17">
      <c r="A83" s="34" t="s">
        <v>125</v>
      </c>
      <c r="B83" s="194">
        <f>PPCL_NG!I83+PPCL_Spot!I83+GT_NG!I83+GT_Spot!I83+Bawana_NG!I83+Bawana_RLNG!I83+Bawana_Spot!I83</f>
        <v>439.96000000000004</v>
      </c>
      <c r="C83" s="194">
        <f>PPCL_NG!P83+PPCL_Spot!P83+GT_NG!P83+GT_Spot!P83+Bawana_NG!P83+Bawana_RLNG!P83+Bawana_Spot!P83</f>
        <v>440.15396895177344</v>
      </c>
      <c r="D83" s="195">
        <f t="shared" si="6"/>
        <v>-0.19396895177339957</v>
      </c>
      <c r="E83" s="194">
        <f>PPCL_NG!J83+PPCL_Spot!J83+GT_NG!J83+GT_Spot!J83+Bawana_NG!J83+Bawana_RLNG!J83+Bawana_Spot!J83</f>
        <v>89.37</v>
      </c>
      <c r="F83" s="194">
        <f>PPCL_NG!Q83+PPCL_Spot!Q83+GT_NG!Q83+GT_Spot!Q83+Bawana_NG!Q83+Bawana_RLNG!Q83+Bawana_Spot!Q83</f>
        <v>89.481532235340467</v>
      </c>
      <c r="G83" s="195">
        <f t="shared" si="7"/>
        <v>-0.11153223534046219</v>
      </c>
      <c r="H83" s="194">
        <f>PPCL_NG!K83+PPCL_Spot!K83+GT_NG!K83+GT_Spot!K83+Bawana_NG!K83+Bawana_RLNG!K83+Bawana_Spot!K83</f>
        <v>14.78</v>
      </c>
      <c r="I83" s="194">
        <f>PPCL_NG!R83+PPCL_Spot!R83+GT_NG!R83+GT_Spot!R83+Bawana_NG!R83+Bawana_RLNG!R83+Bawana_Spot!R83</f>
        <v>14.779784255051903</v>
      </c>
      <c r="J83" s="195">
        <f t="shared" si="8"/>
        <v>2.1574494809684097E-4</v>
      </c>
      <c r="K83" s="194">
        <f>PPCL_NG!L83+PPCL_Spot!L83+GT_NG!L83+GT_Spot!L83+Bawana_NG!L83+Bawana_RLNG!L83+Bawana_Spot!L83</f>
        <v>65.330000000000013</v>
      </c>
      <c r="L83" s="194">
        <f>PPCL_NG!S83+PPCL_Spot!S83+GT_NG!S83+GT_Spot!S83+Bawana_NG!S83+Bawana_RLNG!S83+Bawana_Spot!S83</f>
        <v>65.358846798438364</v>
      </c>
      <c r="M83" s="195">
        <f t="shared" si="9"/>
        <v>-2.8846798438351584E-2</v>
      </c>
      <c r="N83" s="194">
        <f>PPCL_NG!M83+PPCL_Spot!M83+GT_NG!M83+GT_Spot!M83+Bawana_NG!M83+Bawana_RLNG!M83+Bawana_Spot!M83</f>
        <v>91.38</v>
      </c>
      <c r="O83" s="194">
        <f>PPCL_NG!T83+PPCL_Spot!T83+GT_NG!T83+GT_Spot!T83+Bawana_NG!T83+Bawana_RLNG!T83+Bawana_Spot!T83</f>
        <v>91.505867759395798</v>
      </c>
      <c r="P83" s="195">
        <f t="shared" si="10"/>
        <v>-0.12586775939580264</v>
      </c>
      <c r="Q83" s="195">
        <f t="shared" si="11"/>
        <v>-0.45999999999991914</v>
      </c>
    </row>
    <row r="84" spans="1:17">
      <c r="A84" s="34" t="s">
        <v>126</v>
      </c>
      <c r="B84" s="194">
        <f>PPCL_NG!I84+PPCL_Spot!I84+GT_NG!I84+GT_Spot!I84+Bawana_NG!I84+Bawana_RLNG!I84+Bawana_Spot!I84</f>
        <v>463.89</v>
      </c>
      <c r="C84" s="194">
        <f>PPCL_NG!P84+PPCL_Spot!P84+GT_NG!P84+GT_Spot!P84+Bawana_NG!P84+Bawana_RLNG!P84+Bawana_Spot!P84</f>
        <v>464.07996895177342</v>
      </c>
      <c r="D84" s="195">
        <f t="shared" si="6"/>
        <v>-0.18996895177343731</v>
      </c>
      <c r="E84" s="194">
        <f>PPCL_NG!J84+PPCL_Spot!J84+GT_NG!J84+GT_Spot!J84+Bawana_NG!J84+Bawana_RLNG!J84+Bawana_Spot!J84</f>
        <v>89.37</v>
      </c>
      <c r="F84" s="194">
        <f>PPCL_NG!Q84+PPCL_Spot!Q84+GT_NG!Q84+GT_Spot!Q84+Bawana_NG!Q84+Bawana_RLNG!Q84+Bawana_Spot!Q84</f>
        <v>89.481532235340467</v>
      </c>
      <c r="G84" s="195">
        <f t="shared" si="7"/>
        <v>-0.11153223534046219</v>
      </c>
      <c r="H84" s="194">
        <f>PPCL_NG!K84+PPCL_Spot!K84+GT_NG!K84+GT_Spot!K84+Bawana_NG!K84+Bawana_RLNG!K84+Bawana_Spot!K84</f>
        <v>14.78</v>
      </c>
      <c r="I84" s="194">
        <f>PPCL_NG!R84+PPCL_Spot!R84+GT_NG!R84+GT_Spot!R84+Bawana_NG!R84+Bawana_RLNG!R84+Bawana_Spot!R84</f>
        <v>14.779784255051903</v>
      </c>
      <c r="J84" s="195">
        <f t="shared" si="8"/>
        <v>2.1574494809684097E-4</v>
      </c>
      <c r="K84" s="194">
        <f>PPCL_NG!L84+PPCL_Spot!L84+GT_NG!L84+GT_Spot!L84+Bawana_NG!L84+Bawana_RLNG!L84+Bawana_Spot!L84</f>
        <v>65.330000000000013</v>
      </c>
      <c r="L84" s="194">
        <f>PPCL_NG!S84+PPCL_Spot!S84+GT_NG!S84+GT_Spot!S84+Bawana_NG!S84+Bawana_RLNG!S84+Bawana_Spot!S84</f>
        <v>65.358846798438364</v>
      </c>
      <c r="M84" s="195">
        <f t="shared" si="9"/>
        <v>-2.8846798438351584E-2</v>
      </c>
      <c r="N84" s="194">
        <f>PPCL_NG!M84+PPCL_Spot!M84+GT_NG!M84+GT_Spot!M84+Bawana_NG!M84+Bawana_RLNG!M84+Bawana_Spot!M84</f>
        <v>91.38</v>
      </c>
      <c r="O84" s="194">
        <f>PPCL_NG!T84+PPCL_Spot!T84+GT_NG!T84+GT_Spot!T84+Bawana_NG!T84+Bawana_RLNG!T84+Bawana_Spot!T84</f>
        <v>91.505867759395798</v>
      </c>
      <c r="P84" s="195">
        <f t="shared" si="10"/>
        <v>-0.12586775939580264</v>
      </c>
      <c r="Q84" s="195">
        <f t="shared" si="11"/>
        <v>-0.45599999999995688</v>
      </c>
    </row>
    <row r="85" spans="1:17">
      <c r="A85" s="34" t="s">
        <v>127</v>
      </c>
      <c r="B85" s="194">
        <f>PPCL_NG!I85+PPCL_Spot!I85+GT_NG!I85+GT_Spot!I85+Bawana_NG!I85+Bawana_RLNG!I85+Bawana_Spot!I85</f>
        <v>484.96000000000004</v>
      </c>
      <c r="C85" s="194">
        <f>PPCL_NG!P85+PPCL_Spot!P85+GT_NG!P85+GT_Spot!P85+Bawana_NG!P85+Bawana_RLNG!P85+Bawana_Spot!P85</f>
        <v>485.15396895177344</v>
      </c>
      <c r="D85" s="195">
        <f t="shared" si="6"/>
        <v>-0.19396895177339957</v>
      </c>
      <c r="E85" s="194">
        <f>PPCL_NG!J85+PPCL_Spot!J85+GT_NG!J85+GT_Spot!J85+Bawana_NG!J85+Bawana_RLNG!J85+Bawana_Spot!J85</f>
        <v>89.37</v>
      </c>
      <c r="F85" s="194">
        <f>PPCL_NG!Q85+PPCL_Spot!Q85+GT_NG!Q85+GT_Spot!Q85+Bawana_NG!Q85+Bawana_RLNG!Q85+Bawana_Spot!Q85</f>
        <v>89.481532235340467</v>
      </c>
      <c r="G85" s="195">
        <f t="shared" si="7"/>
        <v>-0.11153223534046219</v>
      </c>
      <c r="H85" s="194">
        <f>PPCL_NG!K85+PPCL_Spot!K85+GT_NG!K85+GT_Spot!K85+Bawana_NG!K85+Bawana_RLNG!K85+Bawana_Spot!K85</f>
        <v>14.78</v>
      </c>
      <c r="I85" s="194">
        <f>PPCL_NG!R85+PPCL_Spot!R85+GT_NG!R85+GT_Spot!R85+Bawana_NG!R85+Bawana_RLNG!R85+Bawana_Spot!R85</f>
        <v>14.779784255051903</v>
      </c>
      <c r="J85" s="195">
        <f t="shared" si="8"/>
        <v>2.1574494809684097E-4</v>
      </c>
      <c r="K85" s="194">
        <f>PPCL_NG!L85+PPCL_Spot!L85+GT_NG!L85+GT_Spot!L85+Bawana_NG!L85+Bawana_RLNG!L85+Bawana_Spot!L85</f>
        <v>65.330000000000013</v>
      </c>
      <c r="L85" s="194">
        <f>PPCL_NG!S85+PPCL_Spot!S85+GT_NG!S85+GT_Spot!S85+Bawana_NG!S85+Bawana_RLNG!S85+Bawana_Spot!S85</f>
        <v>65.358846798438364</v>
      </c>
      <c r="M85" s="195">
        <f t="shared" si="9"/>
        <v>-2.8846798438351584E-2</v>
      </c>
      <c r="N85" s="194">
        <f>PPCL_NG!M85+PPCL_Spot!M85+GT_NG!M85+GT_Spot!M85+Bawana_NG!M85+Bawana_RLNG!M85+Bawana_Spot!M85</f>
        <v>91.38</v>
      </c>
      <c r="O85" s="194">
        <f>PPCL_NG!T85+PPCL_Spot!T85+GT_NG!T85+GT_Spot!T85+Bawana_NG!T85+Bawana_RLNG!T85+Bawana_Spot!T85</f>
        <v>91.505867759395798</v>
      </c>
      <c r="P85" s="195">
        <f t="shared" si="10"/>
        <v>-0.12586775939580264</v>
      </c>
      <c r="Q85" s="195">
        <f t="shared" si="11"/>
        <v>-0.45999999999991914</v>
      </c>
    </row>
    <row r="86" spans="1:17">
      <c r="A86" s="34" t="s">
        <v>128</v>
      </c>
      <c r="B86" s="194">
        <f>PPCL_NG!I86+PPCL_Spot!I86+GT_NG!I86+GT_Spot!I86+Bawana_NG!I86+Bawana_RLNG!I86+Bawana_Spot!I86</f>
        <v>484.96000000000004</v>
      </c>
      <c r="C86" s="194">
        <f>PPCL_NG!P86+PPCL_Spot!P86+GT_NG!P86+GT_Spot!P86+Bawana_NG!P86+Bawana_RLNG!P86+Bawana_Spot!P86</f>
        <v>485.15396895177344</v>
      </c>
      <c r="D86" s="195">
        <f t="shared" si="6"/>
        <v>-0.19396895177339957</v>
      </c>
      <c r="E86" s="194">
        <f>PPCL_NG!J86+PPCL_Spot!J86+GT_NG!J86+GT_Spot!J86+Bawana_NG!J86+Bawana_RLNG!J86+Bawana_Spot!J86</f>
        <v>89.37</v>
      </c>
      <c r="F86" s="194">
        <f>PPCL_NG!Q86+PPCL_Spot!Q86+GT_NG!Q86+GT_Spot!Q86+Bawana_NG!Q86+Bawana_RLNG!Q86+Bawana_Spot!Q86</f>
        <v>89.481532235340467</v>
      </c>
      <c r="G86" s="195">
        <f t="shared" si="7"/>
        <v>-0.11153223534046219</v>
      </c>
      <c r="H86" s="194">
        <f>PPCL_NG!K86+PPCL_Spot!K86+GT_NG!K86+GT_Spot!K86+Bawana_NG!K86+Bawana_RLNG!K86+Bawana_Spot!K86</f>
        <v>14.78</v>
      </c>
      <c r="I86" s="194">
        <f>PPCL_NG!R86+PPCL_Spot!R86+GT_NG!R86+GT_Spot!R86+Bawana_NG!R86+Bawana_RLNG!R86+Bawana_Spot!R86</f>
        <v>14.779784255051903</v>
      </c>
      <c r="J86" s="195">
        <f t="shared" si="8"/>
        <v>2.1574494809684097E-4</v>
      </c>
      <c r="K86" s="194">
        <f>PPCL_NG!L86+PPCL_Spot!L86+GT_NG!L86+GT_Spot!L86+Bawana_NG!L86+Bawana_RLNG!L86+Bawana_Spot!L86</f>
        <v>65.330000000000013</v>
      </c>
      <c r="L86" s="194">
        <f>PPCL_NG!S86+PPCL_Spot!S86+GT_NG!S86+GT_Spot!S86+Bawana_NG!S86+Bawana_RLNG!S86+Bawana_Spot!S86</f>
        <v>65.358846798438364</v>
      </c>
      <c r="M86" s="195">
        <f t="shared" si="9"/>
        <v>-2.8846798438351584E-2</v>
      </c>
      <c r="N86" s="194">
        <f>PPCL_NG!M86+PPCL_Spot!M86+GT_NG!M86+GT_Spot!M86+Bawana_NG!M86+Bawana_RLNG!M86+Bawana_Spot!M86</f>
        <v>91.38</v>
      </c>
      <c r="O86" s="194">
        <f>PPCL_NG!T86+PPCL_Spot!T86+GT_NG!T86+GT_Spot!T86+Bawana_NG!T86+Bawana_RLNG!T86+Bawana_Spot!T86</f>
        <v>91.505867759395798</v>
      </c>
      <c r="P86" s="195">
        <f t="shared" si="10"/>
        <v>-0.12586775939580264</v>
      </c>
      <c r="Q86" s="195">
        <f t="shared" si="11"/>
        <v>-0.45999999999991914</v>
      </c>
    </row>
    <row r="87" spans="1:17">
      <c r="A87" s="34" t="s">
        <v>129</v>
      </c>
      <c r="B87" s="194">
        <f>PPCL_NG!I87+PPCL_Spot!I87+GT_NG!I87+GT_Spot!I87+Bawana_NG!I87+Bawana_RLNG!I87+Bawana_Spot!I87</f>
        <v>484.96000000000004</v>
      </c>
      <c r="C87" s="194">
        <f>PPCL_NG!P87+PPCL_Spot!P87+GT_NG!P87+GT_Spot!P87+Bawana_NG!P87+Bawana_RLNG!P87+Bawana_Spot!P87</f>
        <v>485.15894179894178</v>
      </c>
      <c r="D87" s="195">
        <f t="shared" si="6"/>
        <v>-0.19894179894174613</v>
      </c>
      <c r="E87" s="194">
        <f>PPCL_NG!J87+PPCL_Spot!J87+GT_NG!J87+GT_Spot!J87+Bawana_NG!J87+Bawana_RLNG!J87+Bawana_Spot!J87</f>
        <v>89.37</v>
      </c>
      <c r="F87" s="194">
        <f>PPCL_NG!Q87+PPCL_Spot!Q87+GT_NG!Q87+GT_Spot!Q87+Bawana_NG!Q87+Bawana_RLNG!Q87+Bawana_Spot!Q87</f>
        <v>89.48366013071896</v>
      </c>
      <c r="G87" s="195">
        <f t="shared" si="7"/>
        <v>-0.11366013071895509</v>
      </c>
      <c r="H87" s="194">
        <f>PPCL_NG!K87+PPCL_Spot!K87+GT_NG!K87+GT_Spot!K87+Bawana_NG!K87+Bawana_RLNG!K87+Bawana_Spot!K87</f>
        <v>14.78</v>
      </c>
      <c r="I87" s="194">
        <f>PPCL_NG!R87+PPCL_Spot!R87+GT_NG!R87+GT_Spot!R87+Bawana_NG!R87+Bawana_RLNG!R87+Bawana_Spot!R87</f>
        <v>14.78</v>
      </c>
      <c r="J87" s="195">
        <f t="shared" si="8"/>
        <v>0</v>
      </c>
      <c r="K87" s="194">
        <f>PPCL_NG!L87+PPCL_Spot!L87+GT_NG!L87+GT_Spot!L87+Bawana_NG!L87+Bawana_RLNG!L87+Bawana_Spot!L87</f>
        <v>65.330000000000013</v>
      </c>
      <c r="L87" s="194">
        <f>PPCL_NG!S87+PPCL_Spot!S87+GT_NG!S87+GT_Spot!S87+Bawana_NG!S87+Bawana_RLNG!S87+Bawana_Spot!S87</f>
        <v>65.359548708372245</v>
      </c>
      <c r="M87" s="195">
        <f t="shared" si="9"/>
        <v>-2.9548708372232113E-2</v>
      </c>
      <c r="N87" s="194">
        <f>PPCL_NG!M87+PPCL_Spot!M87+GT_NG!M87+GT_Spot!M87+Bawana_NG!M87+Bawana_RLNG!M87+Bawana_Spot!M87</f>
        <v>87.740000000000009</v>
      </c>
      <c r="O87" s="194">
        <f>PPCL_NG!T87+PPCL_Spot!T87+GT_NG!T87+GT_Spot!T87+Bawana_NG!T87+Bawana_RLNG!T87+Bawana_Spot!T87</f>
        <v>87.867849361967018</v>
      </c>
      <c r="P87" s="195">
        <f t="shared" si="10"/>
        <v>-0.12784936196700869</v>
      </c>
      <c r="Q87" s="195">
        <f t="shared" si="11"/>
        <v>-0.46999999999994202</v>
      </c>
    </row>
    <row r="88" spans="1:17">
      <c r="A88" s="34" t="s">
        <v>130</v>
      </c>
      <c r="B88" s="194">
        <f>PPCL_NG!I88+PPCL_Spot!I88+GT_NG!I88+GT_Spot!I88+Bawana_NG!I88+Bawana_RLNG!I88+Bawana_Spot!I88</f>
        <v>484.96000000000004</v>
      </c>
      <c r="C88" s="194">
        <f>PPCL_NG!P88+PPCL_Spot!P88+GT_NG!P88+GT_Spot!P88+Bawana_NG!P88+Bawana_RLNG!P88+Bawana_Spot!P88</f>
        <v>485.15894179894178</v>
      </c>
      <c r="D88" s="195">
        <f t="shared" si="6"/>
        <v>-0.19894179894174613</v>
      </c>
      <c r="E88" s="194">
        <f>PPCL_NG!J88+PPCL_Spot!J88+GT_NG!J88+GT_Spot!J88+Bawana_NG!J88+Bawana_RLNG!J88+Bawana_Spot!J88</f>
        <v>89.37</v>
      </c>
      <c r="F88" s="194">
        <f>PPCL_NG!Q88+PPCL_Spot!Q88+GT_NG!Q88+GT_Spot!Q88+Bawana_NG!Q88+Bawana_RLNG!Q88+Bawana_Spot!Q88</f>
        <v>89.48366013071896</v>
      </c>
      <c r="G88" s="195">
        <f t="shared" si="7"/>
        <v>-0.11366013071895509</v>
      </c>
      <c r="H88" s="194">
        <f>PPCL_NG!K88+PPCL_Spot!K88+GT_NG!K88+GT_Spot!K88+Bawana_NG!K88+Bawana_RLNG!K88+Bawana_Spot!K88</f>
        <v>14.78</v>
      </c>
      <c r="I88" s="194">
        <f>PPCL_NG!R88+PPCL_Spot!R88+GT_NG!R88+GT_Spot!R88+Bawana_NG!R88+Bawana_RLNG!R88+Bawana_Spot!R88</f>
        <v>14.78</v>
      </c>
      <c r="J88" s="195">
        <f t="shared" si="8"/>
        <v>0</v>
      </c>
      <c r="K88" s="194">
        <f>PPCL_NG!L88+PPCL_Spot!L88+GT_NG!L88+GT_Spot!L88+Bawana_NG!L88+Bawana_RLNG!L88+Bawana_Spot!L88</f>
        <v>65.330000000000013</v>
      </c>
      <c r="L88" s="194">
        <f>PPCL_NG!S88+PPCL_Spot!S88+GT_NG!S88+GT_Spot!S88+Bawana_NG!S88+Bawana_RLNG!S88+Bawana_Spot!S88</f>
        <v>65.359548708372245</v>
      </c>
      <c r="M88" s="195">
        <f t="shared" si="9"/>
        <v>-2.9548708372232113E-2</v>
      </c>
      <c r="N88" s="194">
        <f>PPCL_NG!M88+PPCL_Spot!M88+GT_NG!M88+GT_Spot!M88+Bawana_NG!M88+Bawana_RLNG!M88+Bawana_Spot!M88</f>
        <v>87.740000000000009</v>
      </c>
      <c r="O88" s="194">
        <f>PPCL_NG!T88+PPCL_Spot!T88+GT_NG!T88+GT_Spot!T88+Bawana_NG!T88+Bawana_RLNG!T88+Bawana_Spot!T88</f>
        <v>87.867849361967018</v>
      </c>
      <c r="P88" s="195">
        <f t="shared" si="10"/>
        <v>-0.12784936196700869</v>
      </c>
      <c r="Q88" s="195">
        <f t="shared" si="11"/>
        <v>-0.46999999999994202</v>
      </c>
    </row>
    <row r="89" spans="1:17">
      <c r="A89" s="34" t="s">
        <v>131</v>
      </c>
      <c r="B89" s="194">
        <f>PPCL_NG!I89+PPCL_Spot!I89+GT_NG!I89+GT_Spot!I89+Bawana_NG!I89+Bawana_RLNG!I89+Bawana_Spot!I89</f>
        <v>484.96000000000004</v>
      </c>
      <c r="C89" s="194">
        <f>PPCL_NG!P89+PPCL_Spot!P89+GT_NG!P89+GT_Spot!P89+Bawana_NG!P89+Bawana_RLNG!P89+Bawana_Spot!P89</f>
        <v>485.15424599206256</v>
      </c>
      <c r="D89" s="195">
        <f t="shared" si="6"/>
        <v>-0.19424599206251969</v>
      </c>
      <c r="E89" s="194">
        <f>PPCL_NG!J89+PPCL_Spot!J89+GT_NG!J89+GT_Spot!J89+Bawana_NG!J89+Bawana_RLNG!J89+Bawana_Spot!J89</f>
        <v>89.37</v>
      </c>
      <c r="F89" s="194">
        <f>PPCL_NG!Q89+PPCL_Spot!Q89+GT_NG!Q89+GT_Spot!Q89+Bawana_NG!Q89+Bawana_RLNG!Q89+Bawana_Spot!Q89</f>
        <v>89.481650781664314</v>
      </c>
      <c r="G89" s="195">
        <f t="shared" si="7"/>
        <v>-0.11165078166430931</v>
      </c>
      <c r="H89" s="194">
        <f>PPCL_NG!K89+PPCL_Spot!K89+GT_NG!K89+GT_Spot!K89+Bawana_NG!K89+Bawana_RLNG!K89+Bawana_Spot!K89</f>
        <v>14.78</v>
      </c>
      <c r="I89" s="194">
        <f>PPCL_NG!R89+PPCL_Spot!R89+GT_NG!R89+GT_Spot!R89+Bawana_NG!R89+Bawana_RLNG!R89+Bawana_Spot!R89</f>
        <v>14.779796274331961</v>
      </c>
      <c r="J89" s="195">
        <f t="shared" si="8"/>
        <v>2.0372566803850134E-4</v>
      </c>
      <c r="K89" s="194">
        <f>PPCL_NG!L89+PPCL_Spot!L89+GT_NG!L89+GT_Spot!L89+Bawana_NG!L89+Bawana_RLNG!L89+Bawana_Spot!L89</f>
        <v>65.330000000000013</v>
      </c>
      <c r="L89" s="194">
        <f>PPCL_NG!S89+PPCL_Spot!S89+GT_NG!S89+GT_Spot!S89+Bawana_NG!S89+Bawana_RLNG!S89+Bawana_Spot!S89</f>
        <v>65.358885902260468</v>
      </c>
      <c r="M89" s="195">
        <f t="shared" si="9"/>
        <v>-2.8885902260455509E-2</v>
      </c>
      <c r="N89" s="194">
        <f>PPCL_NG!M89+PPCL_Spot!M89+GT_NG!M89+GT_Spot!M89+Bawana_NG!M89+Bawana_RLNG!M89+Bawana_Spot!M89</f>
        <v>107.35</v>
      </c>
      <c r="O89" s="194">
        <f>PPCL_NG!T89+PPCL_Spot!T89+GT_NG!T89+GT_Spot!T89+Bawana_NG!T89+Bawana_RLNG!T89+Bawana_Spot!T89</f>
        <v>107.47542104968068</v>
      </c>
      <c r="P89" s="195">
        <f t="shared" si="10"/>
        <v>-0.12542104968068202</v>
      </c>
      <c r="Q89" s="195">
        <f t="shared" si="11"/>
        <v>-0.45999999999992802</v>
      </c>
    </row>
    <row r="90" spans="1:17">
      <c r="A90" s="34" t="s">
        <v>132</v>
      </c>
      <c r="B90" s="194">
        <f>PPCL_NG!I90+PPCL_Spot!I90+GT_NG!I90+GT_Spot!I90+Bawana_NG!I90+Bawana_RLNG!I90+Bawana_Spot!I90</f>
        <v>484.96000000000004</v>
      </c>
      <c r="C90" s="194">
        <f>PPCL_NG!P90+PPCL_Spot!P90+GT_NG!P90+GT_Spot!P90+Bawana_NG!P90+Bawana_RLNG!P90+Bawana_Spot!P90</f>
        <v>485.15424599206256</v>
      </c>
      <c r="D90" s="195">
        <f t="shared" si="6"/>
        <v>-0.19424599206251969</v>
      </c>
      <c r="E90" s="194">
        <f>PPCL_NG!J90+PPCL_Spot!J90+GT_NG!J90+GT_Spot!J90+Bawana_NG!J90+Bawana_RLNG!J90+Bawana_Spot!J90</f>
        <v>89.37</v>
      </c>
      <c r="F90" s="194">
        <f>PPCL_NG!Q90+PPCL_Spot!Q90+GT_NG!Q90+GT_Spot!Q90+Bawana_NG!Q90+Bawana_RLNG!Q90+Bawana_Spot!Q90</f>
        <v>89.481650781664314</v>
      </c>
      <c r="G90" s="195">
        <f t="shared" si="7"/>
        <v>-0.11165078166430931</v>
      </c>
      <c r="H90" s="194">
        <f>PPCL_NG!K90+PPCL_Spot!K90+GT_NG!K90+GT_Spot!K90+Bawana_NG!K90+Bawana_RLNG!K90+Bawana_Spot!K90</f>
        <v>14.78</v>
      </c>
      <c r="I90" s="194">
        <f>PPCL_NG!R90+PPCL_Spot!R90+GT_NG!R90+GT_Spot!R90+Bawana_NG!R90+Bawana_RLNG!R90+Bawana_Spot!R90</f>
        <v>14.779796274331961</v>
      </c>
      <c r="J90" s="195">
        <f t="shared" si="8"/>
        <v>2.0372566803850134E-4</v>
      </c>
      <c r="K90" s="194">
        <f>PPCL_NG!L90+PPCL_Spot!L90+GT_NG!L90+GT_Spot!L90+Bawana_NG!L90+Bawana_RLNG!L90+Bawana_Spot!L90</f>
        <v>65.330000000000013</v>
      </c>
      <c r="L90" s="194">
        <f>PPCL_NG!S90+PPCL_Spot!S90+GT_NG!S90+GT_Spot!S90+Bawana_NG!S90+Bawana_RLNG!S90+Bawana_Spot!S90</f>
        <v>65.358885902260468</v>
      </c>
      <c r="M90" s="195">
        <f t="shared" si="9"/>
        <v>-2.8885902260455509E-2</v>
      </c>
      <c r="N90" s="194">
        <f>PPCL_NG!M90+PPCL_Spot!M90+GT_NG!M90+GT_Spot!M90+Bawana_NG!M90+Bawana_RLNG!M90+Bawana_Spot!M90</f>
        <v>107.35</v>
      </c>
      <c r="O90" s="194">
        <f>PPCL_NG!T90+PPCL_Spot!T90+GT_NG!T90+GT_Spot!T90+Bawana_NG!T90+Bawana_RLNG!T90+Bawana_Spot!T90</f>
        <v>107.47542104968068</v>
      </c>
      <c r="P90" s="195">
        <f t="shared" si="10"/>
        <v>-0.12542104968068202</v>
      </c>
      <c r="Q90" s="195">
        <f t="shared" si="11"/>
        <v>-0.45999999999992802</v>
      </c>
    </row>
    <row r="91" spans="1:17">
      <c r="A91" s="34" t="s">
        <v>133</v>
      </c>
      <c r="B91" s="194">
        <f>PPCL_NG!I91+PPCL_Spot!I91+GT_NG!I91+GT_Spot!I91+Bawana_NG!I91+Bawana_RLNG!I91+Bawana_Spot!I91</f>
        <v>408.62</v>
      </c>
      <c r="C91" s="194">
        <f>PPCL_NG!P91+PPCL_Spot!P91+GT_NG!P91+GT_Spot!P91+Bawana_NG!P91+Bawana_RLNG!P91+Bawana_Spot!P91</f>
        <v>408.80924599206253</v>
      </c>
      <c r="D91" s="195">
        <f t="shared" si="6"/>
        <v>-0.18924599206252424</v>
      </c>
      <c r="E91" s="194">
        <f>PPCL_NG!J91+PPCL_Spot!J91+GT_NG!J91+GT_Spot!J91+Bawana_NG!J91+Bawana_RLNG!J91+Bawana_Spot!J91</f>
        <v>89.37</v>
      </c>
      <c r="F91" s="194">
        <f>PPCL_NG!Q91+PPCL_Spot!Q91+GT_NG!Q91+GT_Spot!Q91+Bawana_NG!Q91+Bawana_RLNG!Q91+Bawana_Spot!Q91</f>
        <v>89.481650781664314</v>
      </c>
      <c r="G91" s="195">
        <f t="shared" si="7"/>
        <v>-0.11165078166430931</v>
      </c>
      <c r="H91" s="194">
        <f>PPCL_NG!K91+PPCL_Spot!K91+GT_NG!K91+GT_Spot!K91+Bawana_NG!K91+Bawana_RLNG!K91+Bawana_Spot!K91</f>
        <v>14.78</v>
      </c>
      <c r="I91" s="194">
        <f>PPCL_NG!R91+PPCL_Spot!R91+GT_NG!R91+GT_Spot!R91+Bawana_NG!R91+Bawana_RLNG!R91+Bawana_Spot!R91</f>
        <v>14.779796274331961</v>
      </c>
      <c r="J91" s="195">
        <f t="shared" si="8"/>
        <v>2.0372566803850134E-4</v>
      </c>
      <c r="K91" s="194">
        <f>PPCL_NG!L91+PPCL_Spot!L91+GT_NG!L91+GT_Spot!L91+Bawana_NG!L91+Bawana_RLNG!L91+Bawana_Spot!L91</f>
        <v>65.330000000000013</v>
      </c>
      <c r="L91" s="194">
        <f>PPCL_NG!S91+PPCL_Spot!S91+GT_NG!S91+GT_Spot!S91+Bawana_NG!S91+Bawana_RLNG!S91+Bawana_Spot!S91</f>
        <v>65.358885902260468</v>
      </c>
      <c r="M91" s="195">
        <f t="shared" si="9"/>
        <v>-2.8885902260455509E-2</v>
      </c>
      <c r="N91" s="194">
        <f>PPCL_NG!M91+PPCL_Spot!M91+GT_NG!M91+GT_Spot!M91+Bawana_NG!M91+Bawana_RLNG!M91+Bawana_Spot!M91</f>
        <v>107.35</v>
      </c>
      <c r="O91" s="194">
        <f>PPCL_NG!T91+PPCL_Spot!T91+GT_NG!T91+GT_Spot!T91+Bawana_NG!T91+Bawana_RLNG!T91+Bawana_Spot!T91</f>
        <v>107.47542104968068</v>
      </c>
      <c r="P91" s="195">
        <f t="shared" si="10"/>
        <v>-0.12542104968068202</v>
      </c>
      <c r="Q91" s="195">
        <f t="shared" si="11"/>
        <v>-0.45499999999993257</v>
      </c>
    </row>
    <row r="92" spans="1:17">
      <c r="A92" s="34" t="s">
        <v>134</v>
      </c>
      <c r="B92" s="194">
        <f>PPCL_NG!I92+PPCL_Spot!I92+GT_NG!I92+GT_Spot!I92+Bawana_NG!I92+Bawana_RLNG!I92+Bawana_Spot!I92</f>
        <v>408.62</v>
      </c>
      <c r="C92" s="194">
        <f>PPCL_NG!P92+PPCL_Spot!P92+GT_NG!P92+GT_Spot!P92+Bawana_NG!P92+Bawana_RLNG!P92+Bawana_Spot!P92</f>
        <v>408.80924599206253</v>
      </c>
      <c r="D92" s="195">
        <f t="shared" si="6"/>
        <v>-0.18924599206252424</v>
      </c>
      <c r="E92" s="194">
        <f>PPCL_NG!J92+PPCL_Spot!J92+GT_NG!J92+GT_Spot!J92+Bawana_NG!J92+Bawana_RLNG!J92+Bawana_Spot!J92</f>
        <v>89.37</v>
      </c>
      <c r="F92" s="194">
        <f>PPCL_NG!Q92+PPCL_Spot!Q92+GT_NG!Q92+GT_Spot!Q92+Bawana_NG!Q92+Bawana_RLNG!Q92+Bawana_Spot!Q92</f>
        <v>89.481650781664314</v>
      </c>
      <c r="G92" s="195">
        <f t="shared" si="7"/>
        <v>-0.11165078166430931</v>
      </c>
      <c r="H92" s="194">
        <f>PPCL_NG!K92+PPCL_Spot!K92+GT_NG!K92+GT_Spot!K92+Bawana_NG!K92+Bawana_RLNG!K92+Bawana_Spot!K92</f>
        <v>14.78</v>
      </c>
      <c r="I92" s="194">
        <f>PPCL_NG!R92+PPCL_Spot!R92+GT_NG!R92+GT_Spot!R92+Bawana_NG!R92+Bawana_RLNG!R92+Bawana_Spot!R92</f>
        <v>14.779796274331961</v>
      </c>
      <c r="J92" s="195">
        <f t="shared" si="8"/>
        <v>2.0372566803850134E-4</v>
      </c>
      <c r="K92" s="194">
        <f>PPCL_NG!L92+PPCL_Spot!L92+GT_NG!L92+GT_Spot!L92+Bawana_NG!L92+Bawana_RLNG!L92+Bawana_Spot!L92</f>
        <v>65.330000000000013</v>
      </c>
      <c r="L92" s="194">
        <f>PPCL_NG!S92+PPCL_Spot!S92+GT_NG!S92+GT_Spot!S92+Bawana_NG!S92+Bawana_RLNG!S92+Bawana_Spot!S92</f>
        <v>65.358885902260468</v>
      </c>
      <c r="M92" s="195">
        <f t="shared" si="9"/>
        <v>-2.8885902260455509E-2</v>
      </c>
      <c r="N92" s="194">
        <f>PPCL_NG!M92+PPCL_Spot!M92+GT_NG!M92+GT_Spot!M92+Bawana_NG!M92+Bawana_RLNG!M92+Bawana_Spot!M92</f>
        <v>107.35</v>
      </c>
      <c r="O92" s="194">
        <f>PPCL_NG!T92+PPCL_Spot!T92+GT_NG!T92+GT_Spot!T92+Bawana_NG!T92+Bawana_RLNG!T92+Bawana_Spot!T92</f>
        <v>107.47542104968068</v>
      </c>
      <c r="P92" s="195">
        <f t="shared" si="10"/>
        <v>-0.12542104968068202</v>
      </c>
      <c r="Q92" s="195">
        <f t="shared" si="11"/>
        <v>-0.45499999999993257</v>
      </c>
    </row>
    <row r="93" spans="1:17">
      <c r="A93" s="34" t="s">
        <v>135</v>
      </c>
      <c r="B93" s="194">
        <f>PPCL_NG!I93+PPCL_Spot!I93+GT_NG!I93+GT_Spot!I93+Bawana_NG!I93+Bawana_RLNG!I93+Bawana_Spot!I93</f>
        <v>408.62</v>
      </c>
      <c r="C93" s="194">
        <f>PPCL_NG!P93+PPCL_Spot!P93+GT_NG!P93+GT_Spot!P93+Bawana_NG!P93+Bawana_RLNG!P93+Bawana_Spot!P93</f>
        <v>408.80908328454063</v>
      </c>
      <c r="D93" s="195">
        <f t="shared" si="6"/>
        <v>-0.18908328454062939</v>
      </c>
      <c r="E93" s="194">
        <f>PPCL_NG!J93+PPCL_Spot!J93+GT_NG!J93+GT_Spot!J93+Bawana_NG!J93+Bawana_RLNG!J93+Bawana_Spot!J93</f>
        <v>79.77</v>
      </c>
      <c r="F93" s="194">
        <f>PPCL_NG!Q93+PPCL_Spot!Q93+GT_NG!Q93+GT_Spot!Q93+Bawana_NG!Q93+Bawana_RLNG!Q93+Bawana_Spot!Q93</f>
        <v>79.881927653999114</v>
      </c>
      <c r="G93" s="195">
        <f t="shared" si="7"/>
        <v>-0.11192765399911764</v>
      </c>
      <c r="H93" s="194">
        <f>PPCL_NG!K93+PPCL_Spot!K93+GT_NG!K93+GT_Spot!K93+Bawana_NG!K93+Bawana_RLNG!K93+Bawana_Spot!K93</f>
        <v>14.78</v>
      </c>
      <c r="I93" s="194">
        <f>PPCL_NG!R93+PPCL_Spot!R93+GT_NG!R93+GT_Spot!R93+Bawana_NG!R93+Bawana_RLNG!R93+Bawana_Spot!R93</f>
        <v>14.779789215332418</v>
      </c>
      <c r="J93" s="195">
        <f t="shared" si="8"/>
        <v>2.1078466758162051E-4</v>
      </c>
      <c r="K93" s="194">
        <f>PPCL_NG!L93+PPCL_Spot!L93+GT_NG!L93+GT_Spot!L93+Bawana_NG!L93+Bawana_RLNG!L93+Bawana_Spot!L93</f>
        <v>65.330000000000013</v>
      </c>
      <c r="L93" s="194">
        <f>PPCL_NG!S93+PPCL_Spot!S93+GT_NG!S93+GT_Spot!S93+Bawana_NG!S93+Bawana_RLNG!S93+Bawana_Spot!S93</f>
        <v>65.358862936337303</v>
      </c>
      <c r="M93" s="195">
        <f t="shared" si="9"/>
        <v>-2.8862936337290535E-2</v>
      </c>
      <c r="N93" s="194">
        <f>PPCL_NG!M93+PPCL_Spot!M93+GT_NG!M93+GT_Spot!M93+Bawana_NG!M93+Bawana_RLNG!M93+Bawana_Spot!M93</f>
        <v>107.35</v>
      </c>
      <c r="O93" s="194">
        <f>PPCL_NG!T93+PPCL_Spot!T93+GT_NG!T93+GT_Spot!T93+Bawana_NG!T93+Bawana_RLNG!T93+Bawana_Spot!T93</f>
        <v>107.4753369097906</v>
      </c>
      <c r="P93" s="195">
        <f t="shared" si="10"/>
        <v>-0.12533690979060452</v>
      </c>
      <c r="Q93" s="195">
        <f t="shared" si="11"/>
        <v>-0.45500000000006047</v>
      </c>
    </row>
    <row r="94" spans="1:17">
      <c r="A94" s="34" t="s">
        <v>136</v>
      </c>
      <c r="B94" s="194">
        <f>PPCL_NG!I94+PPCL_Spot!I94+GT_NG!I94+GT_Spot!I94+Bawana_NG!I94+Bawana_RLNG!I94+Bawana_Spot!I94</f>
        <v>408.62</v>
      </c>
      <c r="C94" s="194">
        <f>PPCL_NG!P94+PPCL_Spot!P94+GT_NG!P94+GT_Spot!P94+Bawana_NG!P94+Bawana_RLNG!P94+Bawana_Spot!P94</f>
        <v>408.80908328454063</v>
      </c>
      <c r="D94" s="195">
        <f t="shared" si="6"/>
        <v>-0.18908328454062939</v>
      </c>
      <c r="E94" s="194">
        <f>PPCL_NG!J94+PPCL_Spot!J94+GT_NG!J94+GT_Spot!J94+Bawana_NG!J94+Bawana_RLNG!J94+Bawana_Spot!J94</f>
        <v>79.77</v>
      </c>
      <c r="F94" s="194">
        <f>PPCL_NG!Q94+PPCL_Spot!Q94+GT_NG!Q94+GT_Spot!Q94+Bawana_NG!Q94+Bawana_RLNG!Q94+Bawana_Spot!Q94</f>
        <v>79.881927653999114</v>
      </c>
      <c r="G94" s="195">
        <f t="shared" si="7"/>
        <v>-0.11192765399911764</v>
      </c>
      <c r="H94" s="194">
        <f>PPCL_NG!K94+PPCL_Spot!K94+GT_NG!K94+GT_Spot!K94+Bawana_NG!K94+Bawana_RLNG!K94+Bawana_Spot!K94</f>
        <v>14.78</v>
      </c>
      <c r="I94" s="194">
        <f>PPCL_NG!R94+PPCL_Spot!R94+GT_NG!R94+GT_Spot!R94+Bawana_NG!R94+Bawana_RLNG!R94+Bawana_Spot!R94</f>
        <v>14.779789215332418</v>
      </c>
      <c r="J94" s="195">
        <f t="shared" si="8"/>
        <v>2.1078466758162051E-4</v>
      </c>
      <c r="K94" s="194">
        <f>PPCL_NG!L94+PPCL_Spot!L94+GT_NG!L94+GT_Spot!L94+Bawana_NG!L94+Bawana_RLNG!L94+Bawana_Spot!L94</f>
        <v>65.330000000000013</v>
      </c>
      <c r="L94" s="194">
        <f>PPCL_NG!S94+PPCL_Spot!S94+GT_NG!S94+GT_Spot!S94+Bawana_NG!S94+Bawana_RLNG!S94+Bawana_Spot!S94</f>
        <v>65.358862936337303</v>
      </c>
      <c r="M94" s="195">
        <f t="shared" si="9"/>
        <v>-2.8862936337290535E-2</v>
      </c>
      <c r="N94" s="194">
        <f>PPCL_NG!M94+PPCL_Spot!M94+GT_NG!M94+GT_Spot!M94+Bawana_NG!M94+Bawana_RLNG!M94+Bawana_Spot!M94</f>
        <v>107.35</v>
      </c>
      <c r="O94" s="194">
        <f>PPCL_NG!T94+PPCL_Spot!T94+GT_NG!T94+GT_Spot!T94+Bawana_NG!T94+Bawana_RLNG!T94+Bawana_Spot!T94</f>
        <v>107.4753369097906</v>
      </c>
      <c r="P94" s="195">
        <f t="shared" si="10"/>
        <v>-0.12533690979060452</v>
      </c>
      <c r="Q94" s="195">
        <f t="shared" si="11"/>
        <v>-0.45500000000006047</v>
      </c>
    </row>
    <row r="95" spans="1:17">
      <c r="A95" s="34" t="s">
        <v>137</v>
      </c>
      <c r="B95" s="194">
        <f>PPCL_NG!I95+PPCL_Spot!I95+GT_NG!I95+GT_Spot!I95+Bawana_NG!I95+Bawana_RLNG!I95+Bawana_Spot!I95</f>
        <v>408.62</v>
      </c>
      <c r="C95" s="194">
        <f>PPCL_NG!P95+PPCL_Spot!P95+GT_NG!P95+GT_Spot!P95+Bawana_NG!P95+Bawana_RLNG!P95+Bawana_Spot!P95</f>
        <v>408.81394179894181</v>
      </c>
      <c r="D95" s="195">
        <f t="shared" si="6"/>
        <v>-0.19394179894180752</v>
      </c>
      <c r="E95" s="194">
        <f>PPCL_NG!J95+PPCL_Spot!J95+GT_NG!J95+GT_Spot!J95+Bawana_NG!J95+Bawana_RLNG!J95+Bawana_Spot!J95</f>
        <v>79.77</v>
      </c>
      <c r="F95" s="194">
        <f>PPCL_NG!Q95+PPCL_Spot!Q95+GT_NG!Q95+GT_Spot!Q95+Bawana_NG!Q95+Bawana_RLNG!Q95+Bawana_Spot!Q95</f>
        <v>79.883660130718951</v>
      </c>
      <c r="G95" s="195">
        <f t="shared" si="7"/>
        <v>-0.11366013071895509</v>
      </c>
      <c r="H95" s="194">
        <f>PPCL_NG!K95+PPCL_Spot!K95+GT_NG!K95+GT_Spot!K95+Bawana_NG!K95+Bawana_RLNG!K95+Bawana_Spot!K95</f>
        <v>14.78</v>
      </c>
      <c r="I95" s="194">
        <f>PPCL_NG!R95+PPCL_Spot!R95+GT_NG!R95+GT_Spot!R95+Bawana_NG!R95+Bawana_RLNG!R95+Bawana_Spot!R95</f>
        <v>14.78</v>
      </c>
      <c r="J95" s="195">
        <f t="shared" si="8"/>
        <v>0</v>
      </c>
      <c r="K95" s="194">
        <f>PPCL_NG!L95+PPCL_Spot!L95+GT_NG!L95+GT_Spot!L95+Bawana_NG!L95+Bawana_RLNG!L95+Bawana_Spot!L95</f>
        <v>65.330000000000013</v>
      </c>
      <c r="L95" s="194">
        <f>PPCL_NG!S95+PPCL_Spot!S95+GT_NG!S95+GT_Spot!S95+Bawana_NG!S95+Bawana_RLNG!S95+Bawana_Spot!S95</f>
        <v>65.359548708372245</v>
      </c>
      <c r="M95" s="195">
        <f t="shared" si="9"/>
        <v>-2.9548708372232113E-2</v>
      </c>
      <c r="N95" s="194">
        <f>PPCL_NG!M95+PPCL_Spot!M95+GT_NG!M95+GT_Spot!M95+Bawana_NG!M95+Bawana_RLNG!M95+Bawana_Spot!M95</f>
        <v>92.92</v>
      </c>
      <c r="O95" s="194">
        <f>PPCL_NG!T95+PPCL_Spot!T95+GT_NG!T95+GT_Spot!T95+Bawana_NG!T95+Bawana_RLNG!T95+Bawana_Spot!T95</f>
        <v>93.04784936196701</v>
      </c>
      <c r="P95" s="195">
        <f t="shared" si="10"/>
        <v>-0.12784936196700869</v>
      </c>
      <c r="Q95" s="195">
        <f t="shared" si="11"/>
        <v>-0.46500000000000341</v>
      </c>
    </row>
    <row r="96" spans="1:17">
      <c r="A96" s="34" t="s">
        <v>138</v>
      </c>
      <c r="B96" s="194">
        <f>PPCL_NG!I96+PPCL_Spot!I96+GT_NG!I96+GT_Spot!I96+Bawana_NG!I96+Bawana_RLNG!I96+Bawana_Spot!I96</f>
        <v>408.62</v>
      </c>
      <c r="C96" s="194">
        <f>PPCL_NG!P96+PPCL_Spot!P96+GT_NG!P96+GT_Spot!P96+Bawana_NG!P96+Bawana_RLNG!P96+Bawana_Spot!P96</f>
        <v>408.81394179894181</v>
      </c>
      <c r="D96" s="195">
        <f t="shared" si="6"/>
        <v>-0.19394179894180752</v>
      </c>
      <c r="E96" s="194">
        <f>PPCL_NG!J96+PPCL_Spot!J96+GT_NG!J96+GT_Spot!J96+Bawana_NG!J96+Bawana_RLNG!J96+Bawana_Spot!J96</f>
        <v>79.77</v>
      </c>
      <c r="F96" s="194">
        <f>PPCL_NG!Q96+PPCL_Spot!Q96+GT_NG!Q96+GT_Spot!Q96+Bawana_NG!Q96+Bawana_RLNG!Q96+Bawana_Spot!Q96</f>
        <v>79.883660130718951</v>
      </c>
      <c r="G96" s="195">
        <f t="shared" si="7"/>
        <v>-0.11366013071895509</v>
      </c>
      <c r="H96" s="194">
        <f>PPCL_NG!K96+PPCL_Spot!K96+GT_NG!K96+GT_Spot!K96+Bawana_NG!K96+Bawana_RLNG!K96+Bawana_Spot!K96</f>
        <v>14.78</v>
      </c>
      <c r="I96" s="194">
        <f>PPCL_NG!R96+PPCL_Spot!R96+GT_NG!R96+GT_Spot!R96+Bawana_NG!R96+Bawana_RLNG!R96+Bawana_Spot!R96</f>
        <v>14.78</v>
      </c>
      <c r="J96" s="195">
        <f t="shared" si="8"/>
        <v>0</v>
      </c>
      <c r="K96" s="194">
        <f>PPCL_NG!L96+PPCL_Spot!L96+GT_NG!L96+GT_Spot!L96+Bawana_NG!L96+Bawana_RLNG!L96+Bawana_Spot!L96</f>
        <v>65.330000000000013</v>
      </c>
      <c r="L96" s="194">
        <f>PPCL_NG!S96+PPCL_Spot!S96+GT_NG!S96+GT_Spot!S96+Bawana_NG!S96+Bawana_RLNG!S96+Bawana_Spot!S96</f>
        <v>65.359548708372245</v>
      </c>
      <c r="M96" s="195">
        <f t="shared" si="9"/>
        <v>-2.9548708372232113E-2</v>
      </c>
      <c r="N96" s="194">
        <f>PPCL_NG!M96+PPCL_Spot!M96+GT_NG!M96+GT_Spot!M96+Bawana_NG!M96+Bawana_RLNG!M96+Bawana_Spot!M96</f>
        <v>92.92</v>
      </c>
      <c r="O96" s="194">
        <f>PPCL_NG!T96+PPCL_Spot!T96+GT_NG!T96+GT_Spot!T96+Bawana_NG!T96+Bawana_RLNG!T96+Bawana_Spot!T96</f>
        <v>93.04784936196701</v>
      </c>
      <c r="P96" s="195">
        <f t="shared" si="10"/>
        <v>-0.12784936196700869</v>
      </c>
      <c r="Q96" s="195">
        <f t="shared" si="11"/>
        <v>-0.46500000000000341</v>
      </c>
    </row>
    <row r="97" spans="1:17">
      <c r="A97" s="34" t="s">
        <v>139</v>
      </c>
      <c r="B97" s="194">
        <f>PPCL_NG!I97+PPCL_Spot!I97+GT_NG!I97+GT_Spot!I97+Bawana_NG!I97+Bawana_RLNG!I97+Bawana_Spot!I97</f>
        <v>408.62</v>
      </c>
      <c r="C97" s="194">
        <f>PPCL_NG!P97+PPCL_Spot!P97+GT_NG!P97+GT_Spot!P97+Bawana_NG!P97+Bawana_RLNG!P97+Bawana_Spot!P97</f>
        <v>408.81394179894181</v>
      </c>
      <c r="D97" s="195">
        <f t="shared" si="6"/>
        <v>-0.19394179894180752</v>
      </c>
      <c r="E97" s="194">
        <f>PPCL_NG!J97+PPCL_Spot!J97+GT_NG!J97+GT_Spot!J97+Bawana_NG!J97+Bawana_RLNG!J97+Bawana_Spot!J97</f>
        <v>79.77</v>
      </c>
      <c r="F97" s="194">
        <f>PPCL_NG!Q97+PPCL_Spot!Q97+GT_NG!Q97+GT_Spot!Q97+Bawana_NG!Q97+Bawana_RLNG!Q97+Bawana_Spot!Q97</f>
        <v>79.883660130718951</v>
      </c>
      <c r="G97" s="195">
        <f t="shared" si="7"/>
        <v>-0.11366013071895509</v>
      </c>
      <c r="H97" s="194">
        <f>PPCL_NG!K97+PPCL_Spot!K97+GT_NG!K97+GT_Spot!K97+Bawana_NG!K97+Bawana_RLNG!K97+Bawana_Spot!K97</f>
        <v>14.78</v>
      </c>
      <c r="I97" s="194">
        <f>PPCL_NG!R97+PPCL_Spot!R97+GT_NG!R97+GT_Spot!R97+Bawana_NG!R97+Bawana_RLNG!R97+Bawana_Spot!R97</f>
        <v>14.78</v>
      </c>
      <c r="J97" s="195">
        <f t="shared" si="8"/>
        <v>0</v>
      </c>
      <c r="K97" s="194">
        <f>PPCL_NG!L97+PPCL_Spot!L97+GT_NG!L97+GT_Spot!L97+Bawana_NG!L97+Bawana_RLNG!L97+Bawana_Spot!L97</f>
        <v>65.330000000000013</v>
      </c>
      <c r="L97" s="194">
        <f>PPCL_NG!S97+PPCL_Spot!S97+GT_NG!S97+GT_Spot!S97+Bawana_NG!S97+Bawana_RLNG!S97+Bawana_Spot!S97</f>
        <v>65.359548708372245</v>
      </c>
      <c r="M97" s="195">
        <f t="shared" si="9"/>
        <v>-2.9548708372232113E-2</v>
      </c>
      <c r="N97" s="194">
        <f>PPCL_NG!M97+PPCL_Spot!M97+GT_NG!M97+GT_Spot!M97+Bawana_NG!M97+Bawana_RLNG!M97+Bawana_Spot!M97</f>
        <v>92.92</v>
      </c>
      <c r="O97" s="194">
        <f>PPCL_NG!T97+PPCL_Spot!T97+GT_NG!T97+GT_Spot!T97+Bawana_NG!T97+Bawana_RLNG!T97+Bawana_Spot!T97</f>
        <v>93.04784936196701</v>
      </c>
      <c r="P97" s="195">
        <f t="shared" si="10"/>
        <v>-0.12784936196700869</v>
      </c>
      <c r="Q97" s="195">
        <f t="shared" si="11"/>
        <v>-0.46500000000000341</v>
      </c>
    </row>
    <row r="98" spans="1:17">
      <c r="A98" s="34" t="s">
        <v>140</v>
      </c>
      <c r="B98" s="194">
        <f>PPCL_NG!I98+PPCL_Spot!I98+GT_NG!I98+GT_Spot!I98+Bawana_NG!I98+Bawana_RLNG!I98+Bawana_Spot!I98</f>
        <v>408.62</v>
      </c>
      <c r="C98" s="194">
        <f>PPCL_NG!P98+PPCL_Spot!P98+GT_NG!P98+GT_Spot!P98+Bawana_NG!P98+Bawana_RLNG!P98+Bawana_Spot!P98</f>
        <v>408.81394179894181</v>
      </c>
      <c r="D98" s="195">
        <f t="shared" si="6"/>
        <v>-0.19394179894180752</v>
      </c>
      <c r="E98" s="194">
        <f>PPCL_NG!J98+PPCL_Spot!J98+GT_NG!J98+GT_Spot!J98+Bawana_NG!J98+Bawana_RLNG!J98+Bawana_Spot!J98</f>
        <v>79.77</v>
      </c>
      <c r="F98" s="194">
        <f>PPCL_NG!Q98+PPCL_Spot!Q98+GT_NG!Q98+GT_Spot!Q98+Bawana_NG!Q98+Bawana_RLNG!Q98+Bawana_Spot!Q98</f>
        <v>79.883660130718951</v>
      </c>
      <c r="G98" s="195">
        <f t="shared" si="7"/>
        <v>-0.11366013071895509</v>
      </c>
      <c r="H98" s="194">
        <f>PPCL_NG!K98+PPCL_Spot!K98+GT_NG!K98+GT_Spot!K98+Bawana_NG!K98+Bawana_RLNG!K98+Bawana_Spot!K98</f>
        <v>14.78</v>
      </c>
      <c r="I98" s="194">
        <f>PPCL_NG!R98+PPCL_Spot!R98+GT_NG!R98+GT_Spot!R98+Bawana_NG!R98+Bawana_RLNG!R98+Bawana_Spot!R98</f>
        <v>14.78</v>
      </c>
      <c r="J98" s="195">
        <f t="shared" si="8"/>
        <v>0</v>
      </c>
      <c r="K98" s="194">
        <f>PPCL_NG!L98+PPCL_Spot!L98+GT_NG!L98+GT_Spot!L98+Bawana_NG!L98+Bawana_RLNG!L98+Bawana_Spot!L98</f>
        <v>65.330000000000013</v>
      </c>
      <c r="L98" s="194">
        <f>PPCL_NG!S98+PPCL_Spot!S98+GT_NG!S98+GT_Spot!S98+Bawana_NG!S98+Bawana_RLNG!S98+Bawana_Spot!S98</f>
        <v>65.359548708372245</v>
      </c>
      <c r="M98" s="195">
        <f t="shared" si="9"/>
        <v>-2.9548708372232113E-2</v>
      </c>
      <c r="N98" s="194">
        <f>PPCL_NG!M98+PPCL_Spot!M98+GT_NG!M98+GT_Spot!M98+Bawana_NG!M98+Bawana_RLNG!M98+Bawana_Spot!M98</f>
        <v>92.92</v>
      </c>
      <c r="O98" s="194">
        <f>PPCL_NG!T98+PPCL_Spot!T98+GT_NG!T98+GT_Spot!T98+Bawana_NG!T98+Bawana_RLNG!T98+Bawana_Spot!T98</f>
        <v>93.04784936196701</v>
      </c>
      <c r="P98" s="195">
        <f t="shared" si="10"/>
        <v>-0.12784936196700869</v>
      </c>
      <c r="Q98" s="195">
        <f t="shared" si="11"/>
        <v>-0.46500000000000341</v>
      </c>
    </row>
    <row r="99" spans="1:17">
      <c r="A99" s="34" t="s">
        <v>324</v>
      </c>
      <c r="B99" s="194">
        <f>PPCL_NG!I99+PPCL_Spot!I99+GT_NG!I99+GT_Spot!I99+Bawana_NG!I99+Bawana_RLNG!I99+Bawana_Spot!I99</f>
        <v>8.910280000000002</v>
      </c>
      <c r="C99" s="194">
        <f>PPCL_NG!P99+PPCL_Spot!P99+GT_NG!P99+GT_Spot!P99+Bawana_NG!P99+Bawana_RLNG!P99+Bawana_Spot!P99</f>
        <v>8.915018910080942</v>
      </c>
      <c r="D99" s="195">
        <f t="shared" si="6"/>
        <v>-4.738910080940073E-3</v>
      </c>
      <c r="E99" s="194">
        <f>PPCL_NG!J99+PPCL_Spot!J99+GT_NG!J99+GT_Spot!J99+Bawana_NG!J99+Bawana_RLNG!J99+Bawana_Spot!J99</f>
        <v>1.9725649999999988</v>
      </c>
      <c r="F99" s="194">
        <f>PPCL_NG!Q99+PPCL_Spot!Q99+GT_NG!Q99+GT_Spot!Q99+Bawana_NG!Q99+Bawana_RLNG!Q99+Bawana_Spot!Q99</f>
        <v>1.975292208249642</v>
      </c>
      <c r="G99" s="195">
        <f t="shared" si="7"/>
        <v>-2.7272082496432315E-3</v>
      </c>
      <c r="H99" s="194">
        <f>PPCL_NG!K99+PPCL_Spot!K99+GT_NG!K99+GT_Spot!K99+Bawana_NG!K99+Bawana_RLNG!K99+Bawana_Spot!K99</f>
        <v>0.35927000000000042</v>
      </c>
      <c r="I99" s="194">
        <f>PPCL_NG!R99+PPCL_Spot!R99+GT_NG!R99+GT_Spot!R99+Bawana_NG!R99+Bawana_RLNG!R99+Bawana_Spot!R99</f>
        <v>0.35926913639814972</v>
      </c>
      <c r="J99" s="195">
        <f t="shared" si="8"/>
        <v>8.6360185069800366E-7</v>
      </c>
      <c r="K99" s="194">
        <f>PPCL_NG!L99+PPCL_Spot!L99+GT_NG!L99+GT_Spot!L99+Bawana_NG!L99+Bawana_RLNG!L99+Bawana_Spot!L99</f>
        <v>1.5991099999999994</v>
      </c>
      <c r="L99" s="194">
        <f>PPCL_NG!S99+PPCL_Spot!S99+GT_NG!S99+GT_Spot!S99+Bawana_NG!S99+Bawana_RLNG!S99+Bawana_Spot!S99</f>
        <v>1.5998183352995476</v>
      </c>
      <c r="M99" s="195">
        <f t="shared" si="9"/>
        <v>-7.0833529954827945E-4</v>
      </c>
      <c r="N99" s="194">
        <f>PPCL_NG!M99+PPCL_Spot!M99+GT_NG!M99+GT_Spot!M99+Bawana_NG!M99+Bawana_RLNG!M99+Bawana_Spot!M99</f>
        <v>2.3287750000000007</v>
      </c>
      <c r="O99" s="194">
        <f>PPCL_NG!T99+PPCL_Spot!T99+GT_NG!T99+GT_Spot!T99+Bawana_NG!T99+Bawana_RLNG!T99+Bawana_Spot!T99</f>
        <v>2.3318464099717202</v>
      </c>
      <c r="P99" s="195">
        <f t="shared" si="10"/>
        <v>-3.0714099717195076E-3</v>
      </c>
      <c r="Q99" s="195">
        <f t="shared" si="11"/>
        <v>-1.1245000000000394E-2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2024-08-28T15:34:13Z</dcterms:modified>
</cp:coreProperties>
</file>